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5" windowWidth="9780" windowHeight="8010" activeTab="0"/>
  </bookViews>
  <sheets>
    <sheet name="采购询价" sheetId="1" r:id="rId1"/>
    <sheet name="BETA Product" sheetId="2" state="hidden" r:id="rId2"/>
    <sheet name="CONCERTO_ORDER" sheetId="3" state="hidden" r:id="rId3"/>
  </sheets>
  <externalReferences>
    <externalReference r:id="rId6"/>
  </externalReferences>
  <definedNames>
    <definedName name="AE" localSheetId="0">'采购询价'!#REF!</definedName>
    <definedName name="AE">#REF!</definedName>
    <definedName name="AgreedTo" localSheetId="0">'采购询价'!#REF!</definedName>
    <definedName name="AgreedTo">#REF!</definedName>
    <definedName name="app_type" localSheetId="0">'采购询价'!#REF!</definedName>
    <definedName name="app_type">#REF!</definedName>
    <definedName name="beta_cust_sign_line">'BETA Product'!$A$40</definedName>
    <definedName name="beta_hw_end">'BETA Product'!$A$33</definedName>
    <definedName name="beta_hw_start">'BETA Product'!$A$27</definedName>
    <definedName name="beta_product_end">'BETA Product'!$A$25</definedName>
    <definedName name="beta_product_start">'BETA Product'!$A$20</definedName>
    <definedName name="BillTo" localSheetId="0">'采购询价'!#REF!</definedName>
    <definedName name="BillTo">#REF!</definedName>
    <definedName name="billto_add1">#REF!</definedName>
    <definedName name="billto_add2">#REF!</definedName>
    <definedName name="billto_citystatezip">#REF!</definedName>
    <definedName name="billto_contact">#REF!</definedName>
    <definedName name="billto_email">#REF!</definedName>
    <definedName name="billto_phone">#REF!</definedName>
    <definedName name="billtoemail">#REF!</definedName>
    <definedName name="bot_line_amount" localSheetId="0">'采购询价'!#REF!</definedName>
    <definedName name="bot_line_amount">#REF!</definedName>
    <definedName name="bot_line_message" localSheetId="0">'采购询价'!#REF!</definedName>
    <definedName name="bot_line_message">#REF!</definedName>
    <definedName name="company_add1" localSheetId="0">'采购询价'!#REF!</definedName>
    <definedName name="company_add1">#REF!</definedName>
    <definedName name="company_add2" localSheetId="0">'采购询价'!#REF!</definedName>
    <definedName name="company_add2">#REF!</definedName>
    <definedName name="company_name" localSheetId="0">'采购询价'!#REF!</definedName>
    <definedName name="company_name">#REF!</definedName>
    <definedName name="Currency" localSheetId="0">'采购询价'!#REF!</definedName>
    <definedName name="Currency">#REF!</definedName>
    <definedName name="cust_sign_line" localSheetId="0">'采购询价'!#REF!</definedName>
    <definedName name="cust_sign_line">#REF!</definedName>
    <definedName name="customer_name" localSheetId="0">'采购询价'!#REF!</definedName>
    <definedName name="customer_name">#REF!</definedName>
    <definedName name="customer_status" localSheetId="0">'采购询价'!#REF!</definedName>
    <definedName name="customer_status">#REF!</definedName>
    <definedName name="Disclaimer" localSheetId="0">'采购询价'!#REF!</definedName>
    <definedName name="Disclaimer">#REF!</definedName>
    <definedName name="ed_svcs_end" localSheetId="0">'采购询价'!#REF!</definedName>
    <definedName name="ed_svcs_end">#REF!</definedName>
    <definedName name="ed_svcs_start" localSheetId="0">'采购询价'!#REF!</definedName>
    <definedName name="ed_svcs_start">#REF!</definedName>
    <definedName name="EndUserInfo" localSheetId="0">'采购询价'!#REF!</definedName>
    <definedName name="EndUserInfo">#REF!</definedName>
    <definedName name="formnote1" localSheetId="0">'采购询价'!#REF!</definedName>
    <definedName name="formnote1">#REF!</definedName>
    <definedName name="formnote2" localSheetId="0">'采购询价'!#REF!</definedName>
    <definedName name="formnote2">#REF!</definedName>
    <definedName name="formnote3" localSheetId="0">'采购询价'!#REF!</definedName>
    <definedName name="formnote3">#REF!</definedName>
    <definedName name="formnote4" localSheetId="0">'采购询价'!#REF!</definedName>
    <definedName name="formnote4">#REF!</definedName>
    <definedName name="header_row">'CONCERTO_ORDER'!$B$8</definedName>
    <definedName name="hw_end" localSheetId="0">'采购询价'!#REF!</definedName>
    <definedName name="hw_end">#REF!</definedName>
    <definedName name="hw_start" localSheetId="0">'采购询价'!#REF!</definedName>
    <definedName name="hw_start">#REF!</definedName>
    <definedName name="imp_end" localSheetId="0">'采购询价'!#REF!</definedName>
    <definedName name="imp_end">#REF!</definedName>
    <definedName name="imp_start" localSheetId="0">'采购询价'!#REF!</definedName>
    <definedName name="imp_start">#REF!</definedName>
    <definedName name="InstallTo" localSheetId="0">'采购询价'!#REF!</definedName>
    <definedName name="InstallTo">#REF!</definedName>
    <definedName name="installto_add1">#REF!</definedName>
    <definedName name="installto_add2">#REF!</definedName>
    <definedName name="installto_citystatezip">#REF!</definedName>
    <definedName name="installto_contact">#REF!</definedName>
    <definedName name="installto_phone">#REF!</definedName>
    <definedName name="maint_end" localSheetId="0">'采购询价'!#REF!</definedName>
    <definedName name="maint_end">#REF!</definedName>
    <definedName name="maint_start" localSheetId="0">'采购询价'!#REF!</definedName>
    <definedName name="maint_start">#REF!</definedName>
    <definedName name="MaintPayTerms" localSheetId="0">'采购询价'!#REF!</definedName>
    <definedName name="MaintPayTerms">#REF!</definedName>
    <definedName name="net_total" localSheetId="0">'采购询价'!#REF!</definedName>
    <definedName name="net_total">#REF!</definedName>
    <definedName name="net_total_message" localSheetId="0">'采购询价'!#REF!</definedName>
    <definedName name="net_total_message">#REF!</definedName>
    <definedName name="OrderType" localSheetId="0">'采购询价'!#REF!</definedName>
    <definedName name="OrderType">#REF!</definedName>
    <definedName name="_xlnm.Print_Area" localSheetId="1">'BETA Product'!$A$1:$F$44</definedName>
    <definedName name="_xlnm.Print_Area" localSheetId="0">'采购询价'!$A$1:$H$49</definedName>
    <definedName name="ProdPayTerms" localSheetId="0">'采购询价'!#REF!</definedName>
    <definedName name="ProdPayTerms">#REF!</definedName>
    <definedName name="product_discount" localSheetId="0">'采购询价'!#REF!</definedName>
    <definedName name="product_discount">#REF!</definedName>
    <definedName name="product_end" localSheetId="0">'采购询价'!#REF!</definedName>
    <definedName name="product_end">#REF!</definedName>
    <definedName name="product_nettotal" localSheetId="0">'采购询价'!#REF!</definedName>
    <definedName name="product_nettotal">#REF!</definedName>
    <definedName name="product_start" localSheetId="0">'采购询价'!#REF!</definedName>
    <definedName name="product_start">#REF!</definedName>
    <definedName name="product_subtotal" localSheetId="0">'采购询价'!#REF!</definedName>
    <definedName name="product_subtotal">#REF!</definedName>
    <definedName name="prof_svcs_end" localSheetId="0">'采购询价'!#REF!</definedName>
    <definedName name="prof_svcs_end">#REF!</definedName>
    <definedName name="prof_svcs_start" localSheetId="0">'采购询价'!#REF!</definedName>
    <definedName name="prof_svcs_start">#REF!</definedName>
    <definedName name="PSNOTE1" localSheetId="0">'采购询价'!#REF!</definedName>
    <definedName name="PSNOTE1">#REF!</definedName>
    <definedName name="PSNOTE2" localSheetId="0">'采购询价'!#REF!</definedName>
    <definedName name="PSNOTE2">#REF!</definedName>
    <definedName name="PSNOTE3" localSheetId="0">'采购询价'!#REF!</definedName>
    <definedName name="PSNOTE3">#REF!</definedName>
    <definedName name="quote_date" localSheetId="0">'采购询价'!#REF!</definedName>
    <definedName name="quote_date">#REF!</definedName>
    <definedName name="REF_A_DISC59785664">#REF!</definedName>
    <definedName name="REF_A_DISC59892017">#REF!</definedName>
    <definedName name="REF_A_DISC60335167">#REF!</definedName>
    <definedName name="REF_B_DISC59785664">#REF!</definedName>
    <definedName name="REF_B_DISC59892017">#REF!</definedName>
    <definedName name="REF_B_DISC60335167">#REF!</definedName>
    <definedName name="REF_C3_DISC59785664">#REF!</definedName>
    <definedName name="REF_C3_DISC59892017">#REF!</definedName>
    <definedName name="REF_C3_DISC60335167">#REF!</definedName>
    <definedName name="REF_F_DISC59785664">#REF!</definedName>
    <definedName name="REF_F_DISC59892017">#REF!</definedName>
    <definedName name="REF_F_DISC60335167">#REF!</definedName>
    <definedName name="REF_H_DISC59785664">#REF!</definedName>
    <definedName name="REF_H_DISC59892017">#REF!</definedName>
    <definedName name="REF_H_DISC60335167">#REF!</definedName>
    <definedName name="region_type" localSheetId="0">'采购询价'!#REF!</definedName>
    <definedName name="region_type">#REF!</definedName>
    <definedName name="request_delivery" localSheetId="0">'采购询价'!#REF!</definedName>
    <definedName name="request_delivery">#REF!</definedName>
    <definedName name="SC" localSheetId="0">'采购询价'!#REF!</definedName>
    <definedName name="SC">#REF!</definedName>
    <definedName name="ShipTo" localSheetId="0">'采购询价'!#REF!</definedName>
    <definedName name="ShipTo">#REF!</definedName>
    <definedName name="SIGLINE1" localSheetId="0">'采购询价'!#REF!</definedName>
    <definedName name="SIGLINE1">#REF!</definedName>
    <definedName name="SIGLINE2" localSheetId="0">'采购询价'!#REF!</definedName>
    <definedName name="SIGLINE2">#REF!</definedName>
    <definedName name="SIGLINE3" localSheetId="0">'采购询价'!#REF!</definedName>
    <definedName name="SIGLINE3">#REF!</definedName>
    <definedName name="SIGLINE4" localSheetId="0">'采购询价'!#REF!</definedName>
    <definedName name="SIGLINE4">#REF!</definedName>
    <definedName name="SUMMAINT" localSheetId="0">'采购询价'!#REF!</definedName>
    <definedName name="SUMMAINT">#REF!</definedName>
    <definedName name="SUMPROD" localSheetId="0">'采购询价'!#REF!</definedName>
    <definedName name="SUMPROD">#REF!</definedName>
    <definedName name="SUMSERV" localSheetId="0">'采购询价'!#REF!</definedName>
    <definedName name="SUMSERV">#REF!</definedName>
    <definedName name="SUMTOTAL" localSheetId="0">'采购询价'!#REF!</definedName>
    <definedName name="SUMTOTAL">#REF!</definedName>
    <definedName name="TPH_End" localSheetId="0">'采购询价'!#REF!</definedName>
    <definedName name="TPH_End">#REF!</definedName>
    <definedName name="TPH_Start" localSheetId="0">'采购询价'!#REF!</definedName>
    <definedName name="TPH_Start">#REF!</definedName>
    <definedName name="TPS_End" localSheetId="0">'采购询价'!#REF!</definedName>
    <definedName name="TPS_End">#REF!</definedName>
    <definedName name="TPS_Start" localSheetId="0">'采购询价'!#REF!</definedName>
    <definedName name="TPS_Start">#REF!</definedName>
  </definedNames>
  <calcPr fullCalcOnLoad="1"/>
</workbook>
</file>

<file path=xl/sharedStrings.xml><?xml version="1.0" encoding="utf-8"?>
<sst xmlns="http://schemas.openxmlformats.org/spreadsheetml/2006/main" count="136" uniqueCount="128">
  <si>
    <t>Quote Date:</t>
  </si>
  <si>
    <t>Req'd Del. Date:</t>
  </si>
  <si>
    <t>QUOTATION</t>
  </si>
  <si>
    <t>Cust Type:</t>
  </si>
  <si>
    <t>between</t>
  </si>
  <si>
    <t>and</t>
  </si>
  <si>
    <t>By</t>
  </si>
  <si>
    <t xml:space="preserve">By  </t>
  </si>
  <si>
    <t>Title</t>
  </si>
  <si>
    <t>Quantity</t>
  </si>
  <si>
    <t>Hardware:</t>
  </si>
  <si>
    <t>App Type:</t>
  </si>
  <si>
    <t xml:space="preserve">     </t>
  </si>
  <si>
    <t>Product Codes</t>
  </si>
  <si>
    <t xml:space="preserve">Bill To (Customer): </t>
  </si>
  <si>
    <t xml:space="preserve">Ship to (Install Site):          </t>
  </si>
  <si>
    <t>Account Representatives:</t>
  </si>
  <si>
    <t>Extended Total</t>
  </si>
  <si>
    <t>Unit Price</t>
  </si>
  <si>
    <t>ASAP</t>
  </si>
  <si>
    <t>NOTE: ALL PRICES ARE EXCLUSIVE OF TAXES,  SHIPPING, AND HANDLING CHARGES</t>
  </si>
  <si>
    <t>PRODUCT</t>
  </si>
  <si>
    <t>Total Supplied Hardware</t>
  </si>
  <si>
    <t>THIS QUOTATION SHALL BE GOVERNED BY THE TERMS AND CONDITIONS OF THE ATTACHED BETA AGREEMENT AND NO OTHER TERMS SHALL APPLY.</t>
  </si>
  <si>
    <t>Date</t>
  </si>
  <si>
    <t>Discount</t>
  </si>
  <si>
    <t>Rgn Type:</t>
  </si>
  <si>
    <t>Product:</t>
  </si>
  <si>
    <t>Total Products</t>
  </si>
  <si>
    <t>Total Net Product</t>
  </si>
  <si>
    <t>Total Hardware</t>
  </si>
  <si>
    <t>TOTAL PRODUCTS &amp; HARDWARE</t>
  </si>
  <si>
    <t>List Price</t>
  </si>
  <si>
    <t>Regional %</t>
  </si>
  <si>
    <t>Regional List</t>
  </si>
  <si>
    <t>Distributor %</t>
  </si>
  <si>
    <t>Net Distributor List</t>
  </si>
  <si>
    <t>QTY</t>
  </si>
  <si>
    <t>Line Total</t>
  </si>
  <si>
    <t>Product Code</t>
  </si>
  <si>
    <t>CONCERTO ORDER</t>
  </si>
  <si>
    <t>This quotation shall be valid for a period of 30 days, unless withdrawn or modified by Aspect Software prior to acceptance by Aspect Software of an order hereunder.</t>
  </si>
  <si>
    <t>ASPECT SOFTWARE BETA QUOTATION</t>
  </si>
  <si>
    <t>联系人：</t>
  </si>
  <si>
    <t>数量</t>
  </si>
  <si>
    <t>报价单位名称：</t>
  </si>
  <si>
    <t>联系电话：</t>
  </si>
  <si>
    <t>项目名称</t>
  </si>
  <si>
    <t>品牌型号或参数</t>
  </si>
  <si>
    <t>备注</t>
  </si>
  <si>
    <t>优惠条款：</t>
  </si>
  <si>
    <t>培训服务内容：</t>
  </si>
  <si>
    <t>版本：02</t>
  </si>
  <si>
    <t>编号：采购管理-B08</t>
  </si>
  <si>
    <t>email：</t>
  </si>
  <si>
    <t>北京首都国际机场股份有限公司航站楼管理部</t>
  </si>
  <si>
    <t>单价</t>
  </si>
  <si>
    <t>净价</t>
  </si>
  <si>
    <t>税价</t>
  </si>
  <si>
    <t>含税价</t>
  </si>
  <si>
    <t>保修期： 年</t>
  </si>
  <si>
    <t>发票类型：</t>
  </si>
  <si>
    <t>总净价（不含税的总价）：</t>
  </si>
  <si>
    <t>开票金额合计（含税后总价）：</t>
  </si>
  <si>
    <t>含税总价（包含运输、安装等一切费用）</t>
  </si>
  <si>
    <t>税率：</t>
  </si>
  <si>
    <t>如果表格不足以说明设备内容，应另做说明或产品样本附后。</t>
  </si>
  <si>
    <t>产品询价单</t>
  </si>
  <si>
    <r>
      <rPr>
        <sz val="16"/>
        <rFont val="宋体"/>
        <family val="0"/>
      </rPr>
      <t>联系人：熊浩</t>
    </r>
    <r>
      <rPr>
        <sz val="16"/>
        <rFont val="Times New Roman"/>
        <family val="1"/>
      </rPr>
      <t xml:space="preserve">     </t>
    </r>
    <r>
      <rPr>
        <sz val="16"/>
        <rFont val="宋体"/>
        <family val="0"/>
      </rPr>
      <t>电话：</t>
    </r>
    <r>
      <rPr>
        <sz val="16"/>
        <rFont val="Times New Roman"/>
        <family val="1"/>
      </rPr>
      <t>13552813098       email:xionghao@bcia.com.cn</t>
    </r>
  </si>
  <si>
    <t>北京首都国际机场股份有限公司</t>
  </si>
  <si>
    <t>熊浩</t>
  </si>
  <si>
    <t>xionghao@bcia.com.cn</t>
  </si>
  <si>
    <t>合计（含税）</t>
  </si>
  <si>
    <t>麦克风</t>
  </si>
  <si>
    <t>华为 VPM220麦克风</t>
  </si>
  <si>
    <t>光端机</t>
  </si>
  <si>
    <t>慧谷  VGA光端机（HG-811VGA+USB） 1对 SC接口</t>
  </si>
  <si>
    <t>键盘</t>
  </si>
  <si>
    <t xml:space="preserve">罗技（Logitech）MK275 键鼠套装 </t>
  </si>
  <si>
    <t>鼠标</t>
  </si>
  <si>
    <t>罗技（G）G304 LIGHTSPEED 黑色</t>
  </si>
  <si>
    <t>路由器</t>
  </si>
  <si>
    <t>TP-LINK 5口千兆PoE EWeb网管 TL-SG2005P</t>
  </si>
  <si>
    <t>TP-LINK AX6000双频千兆无线路由器</t>
  </si>
  <si>
    <t>倍控 N5105 G31机箱 I225V3 4网卡DP+H 16G内存512G固态NVME</t>
  </si>
  <si>
    <t>螺丝刀</t>
  </si>
  <si>
    <t xml:space="preserve">米家电动精修螺丝刀 精密工具 24件螺丝批头 </t>
  </si>
  <si>
    <t>扩屏器</t>
  </si>
  <si>
    <t>睿因（Wavlink） WL-UG17V2 外置显卡 USB转VGA扩屏器</t>
  </si>
  <si>
    <t>睿因（Wavlink）WL-UG17H2 USB转HDMI多屏器</t>
  </si>
  <si>
    <t>分线器</t>
  </si>
  <si>
    <t>绿联 USB3.0分线器 高速4口 1.5米(30221) 白色</t>
  </si>
  <si>
    <t>硬盘</t>
  </si>
  <si>
    <t>三星（SAMSUNG）1TB SSD固态硬盘 M.2接口(NVMe协议PCIe 4.0 x4) 980 PRO （MZ-V8P1T0BW）</t>
  </si>
  <si>
    <t>U盘</t>
  </si>
  <si>
    <t>金士顿（Kingston）256GB USB 3.2 Gen 1 U盘 DTKN 金属外壳 读速200MB/s</t>
  </si>
  <si>
    <t>电视线缆</t>
  </si>
  <si>
    <t>秋叶原（CHOSEAL）有线电视线  QS87 100米</t>
  </si>
  <si>
    <t>电脑电源</t>
  </si>
  <si>
    <t>航嘉（Huntkey）WD500K 金牌500W电脑电源</t>
  </si>
  <si>
    <t>显示器支架</t>
  </si>
  <si>
    <t>乐歌（Loctek）显示器支架 四屏  D2Q</t>
  </si>
  <si>
    <t>希捷（Seagate）ST2000VX008 监控级硬盘 5900转 64M缓存 2TB</t>
  </si>
  <si>
    <t>投屏器</t>
  </si>
  <si>
    <t>SK-LINK T901高清4kHDMI投屏器</t>
  </si>
  <si>
    <t>胶带</t>
  </si>
  <si>
    <t>鸣固 黄黑警示胶带 10cm*33米 1卷装</t>
  </si>
  <si>
    <t>插线板</t>
  </si>
  <si>
    <t>公牛（BULL）PDU机柜插座8位总控全长5米 GNE-1080</t>
  </si>
  <si>
    <t>门禁读卡器</t>
  </si>
  <si>
    <t>门禁读卡器HID-R40</t>
  </si>
  <si>
    <t>门禁控制器</t>
  </si>
  <si>
    <t>门禁控制器主控霍尼韦尔pw6k1ic</t>
  </si>
  <si>
    <t>门禁控制器R2板霍尼韦尔PW6K1R2</t>
  </si>
  <si>
    <t>门锁</t>
  </si>
  <si>
    <t>门锁希勒奇M450</t>
  </si>
  <si>
    <t>万用表</t>
  </si>
  <si>
    <t>福禄克（FLUKE）高精度数字万用表  F18B+</t>
  </si>
  <si>
    <t>电脑音响</t>
  </si>
  <si>
    <t>飞利浦（PHILIPS）SPA520S 电脑音响带麦克风</t>
  </si>
  <si>
    <t>电子水尺</t>
  </si>
  <si>
    <t>建大仁科  80cm量程（含主机+水尺）
4G通讯</t>
  </si>
  <si>
    <t>电缆卷盘插座</t>
  </si>
  <si>
    <t>公牛（BULL）GN-806DN 4位50米线粗1.5MM²工程专用</t>
  </si>
  <si>
    <t>报价有效期：三个月</t>
  </si>
  <si>
    <t>1. 产品要求合同签订后30天内到货，报价有效期不低于三个月。
2. 应答人须提供产品合格证。
3. 保修期不低于1年；
4. 本项目采用最低价中选。应答人须对询价单全部内容进行报价，不得随意删减询价单内容,报价如有缺项，则视为不完全响应，按全部报价无效处理。
5. 报价单须加盖公章，连同营业执照复印件一起密封并在封面加盖公章。报价单递交时间：2022年7月15日9:00~12:00，逾期送达或不符合规定的文件恕不接受。</t>
  </si>
  <si>
    <t>供货周期：合同签订后30天内到货</t>
  </si>
  <si>
    <r>
      <t>注：请在询价单上加盖单位公章后连同营业执照复印件于7</t>
    </r>
    <r>
      <rPr>
        <sz val="16"/>
        <rFont val="宋体"/>
        <family val="0"/>
      </rPr>
      <t>月</t>
    </r>
    <r>
      <rPr>
        <sz val="16"/>
        <rFont val="宋体"/>
        <family val="0"/>
      </rPr>
      <t xml:space="preserve">20日 9:00~12:00 </t>
    </r>
    <r>
      <rPr>
        <b/>
        <sz val="16"/>
        <color indexed="10"/>
        <rFont val="宋体"/>
        <family val="0"/>
      </rPr>
      <t>密封报价送至T3-C</t>
    </r>
    <r>
      <rPr>
        <b/>
        <sz val="16"/>
        <color indexed="10"/>
        <rFont val="宋体"/>
        <family val="0"/>
      </rPr>
      <t>3S058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</si>
</sst>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0.00000%"/>
    <numFmt numFmtId="186" formatCode="0.0%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;;;"/>
    <numFmt numFmtId="193" formatCode="#,##0.00_ ;\-#,##0.00\ "/>
    <numFmt numFmtId="194" formatCode="#,##0.0_ ;\-#,##0.0\ "/>
    <numFmt numFmtId="195" formatCode="&quot;¥&quot;#,##0_);[Red]\(&quot;¥&quot;#,##0\)"/>
    <numFmt numFmtId="196" formatCode="&quot;¥&quot;#,##0"/>
    <numFmt numFmtId="197" formatCode="0.0;[Red]0.0"/>
    <numFmt numFmtId="198" formatCode="&quot;¥&quot;#,##0.00_);[Red]\(&quot;¥&quot;#,##0.00\)"/>
    <numFmt numFmtId="199" formatCode="&quot;¥&quot;#,##0.0_);[Red]\(&quot;¥&quot;#,##0.0\)"/>
    <numFmt numFmtId="200" formatCode="0.00_ "/>
  </numFmts>
  <fonts count="76">
    <font>
      <sz val="10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21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6"/>
      <color indexed="8"/>
      <name val="宋体"/>
      <family val="0"/>
    </font>
    <font>
      <sz val="16"/>
      <name val="Times New Roman"/>
      <family val="1"/>
    </font>
    <font>
      <b/>
      <sz val="16"/>
      <color indexed="10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4"/>
      <name val="Calibri"/>
      <family val="0"/>
    </font>
    <font>
      <sz val="16"/>
      <name val="Calibri"/>
      <family val="0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/>
      <protection/>
    </xf>
    <xf numFmtId="2" fontId="1" fillId="0" borderId="0">
      <alignment horizontal="lef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3" fillId="0" borderId="0">
      <alignment/>
      <protection/>
    </xf>
    <xf numFmtId="0" fontId="54" fillId="0" borderId="0">
      <alignment vertical="center"/>
      <protection/>
    </xf>
    <xf numFmtId="0" fontId="24" fillId="0" borderId="0">
      <alignment/>
      <protection/>
    </xf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4" applyNumberFormat="0" applyFill="0" applyAlignment="0" applyProtection="0"/>
    <xf numFmtId="18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22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23" borderId="0" applyNumberFormat="0" applyBorder="0" applyAlignment="0" applyProtection="0"/>
    <xf numFmtId="0" fontId="70" fillId="21" borderId="8" applyNumberFormat="0" applyAlignment="0" applyProtection="0"/>
    <xf numFmtId="0" fontId="71" fillId="24" borderId="5" applyNumberFormat="0" applyAlignment="0" applyProtection="0"/>
    <xf numFmtId="0" fontId="14" fillId="0" borderId="0">
      <alignment/>
      <protection/>
    </xf>
    <xf numFmtId="0" fontId="72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9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center" vertical="top"/>
    </xf>
    <xf numFmtId="0" fontId="2" fillId="32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8" fontId="2" fillId="0" borderId="15" xfId="0" applyNumberFormat="1" applyFont="1" applyBorder="1" applyAlignment="1">
      <alignment horizontal="left" vertical="top" wrapText="1"/>
    </xf>
    <xf numFmtId="38" fontId="2" fillId="0" borderId="15" xfId="55" applyNumberFormat="1" applyFont="1" applyBorder="1" applyAlignment="1">
      <alignment horizontal="right" vertical="top"/>
    </xf>
    <xf numFmtId="178" fontId="2" fillId="0" borderId="15" xfId="0" applyNumberFormat="1" applyFont="1" applyFill="1" applyBorder="1" applyAlignment="1">
      <alignment horizontal="left" wrapText="1"/>
    </xf>
    <xf numFmtId="38" fontId="2" fillId="0" borderId="15" xfId="55" applyNumberFormat="1" applyFont="1" applyBorder="1" applyAlignment="1">
      <alignment horizontal="righ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78" fontId="2" fillId="0" borderId="17" xfId="0" applyNumberFormat="1" applyFont="1" applyBorder="1" applyAlignment="1">
      <alignment horizontal="left" wrapText="1"/>
    </xf>
    <xf numFmtId="38" fontId="2" fillId="0" borderId="17" xfId="55" applyNumberFormat="1" applyFont="1" applyBorder="1" applyAlignment="1">
      <alignment horizontal="right"/>
    </xf>
    <xf numFmtId="40" fontId="11" fillId="0" borderId="17" xfId="55" applyNumberFormat="1" applyFont="1" applyBorder="1" applyAlignment="1" applyProtection="1">
      <alignment horizontal="right"/>
      <protection/>
    </xf>
    <xf numFmtId="10" fontId="2" fillId="0" borderId="1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16" fillId="0" borderId="15" xfId="0" applyFont="1" applyBorder="1" applyAlignment="1">
      <alignment/>
    </xf>
    <xf numFmtId="14" fontId="5" fillId="32" borderId="19" xfId="0" applyNumberFormat="1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left"/>
      <protection locked="0"/>
    </xf>
    <xf numFmtId="0" fontId="5" fillId="32" borderId="20" xfId="0" applyFont="1" applyFill="1" applyBorder="1" applyAlignment="1">
      <alignment horizontal="center" wrapText="1" shrinkToFit="1"/>
    </xf>
    <xf numFmtId="0" fontId="7" fillId="32" borderId="0" xfId="0" applyFont="1" applyFill="1" applyBorder="1" applyAlignment="1">
      <alignment/>
    </xf>
    <xf numFmtId="0" fontId="2" fillId="32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178" fontId="4" fillId="0" borderId="26" xfId="0" applyNumberFormat="1" applyFont="1" applyFill="1" applyBorder="1" applyAlignment="1">
      <alignment/>
    </xf>
    <xf numFmtId="38" fontId="2" fillId="0" borderId="26" xfId="55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right"/>
      <protection/>
    </xf>
    <xf numFmtId="176" fontId="2" fillId="0" borderId="17" xfId="0" applyNumberFormat="1" applyFont="1" applyFill="1" applyBorder="1" applyAlignment="1" applyProtection="1">
      <alignment horizontal="right"/>
      <protection locked="0"/>
    </xf>
    <xf numFmtId="39" fontId="11" fillId="0" borderId="0" xfId="0" applyNumberFormat="1" applyFont="1" applyFill="1" applyBorder="1" applyAlignment="1" applyProtection="1">
      <alignment horizontal="right"/>
      <protection/>
    </xf>
    <xf numFmtId="185" fontId="2" fillId="0" borderId="0" xfId="41" applyNumberFormat="1" applyFont="1" applyFill="1" applyBorder="1" applyAlignment="1" applyProtection="1">
      <alignment horizontal="right"/>
      <protection/>
    </xf>
    <xf numFmtId="0" fontId="2" fillId="0" borderId="29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top"/>
      <protection locked="0"/>
    </xf>
    <xf numFmtId="0" fontId="4" fillId="33" borderId="26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top" wrapText="1"/>
    </xf>
    <xf numFmtId="38" fontId="2" fillId="33" borderId="31" xfId="55" applyNumberFormat="1" applyFont="1" applyFill="1" applyBorder="1" applyAlignment="1">
      <alignment horizontal="right"/>
    </xf>
    <xf numFmtId="40" fontId="11" fillId="33" borderId="31" xfId="55" applyNumberFormat="1" applyFont="1" applyFill="1" applyBorder="1" applyAlignment="1" applyProtection="1">
      <alignment horizontal="right"/>
      <protection/>
    </xf>
    <xf numFmtId="10" fontId="2" fillId="33" borderId="31" xfId="0" applyNumberFormat="1" applyFont="1" applyFill="1" applyBorder="1" applyAlignment="1" applyProtection="1">
      <alignment horizontal="right"/>
      <protection locked="0"/>
    </xf>
    <xf numFmtId="39" fontId="2" fillId="33" borderId="32" xfId="0" applyNumberFormat="1" applyFont="1" applyFill="1" applyBorder="1" applyAlignment="1">
      <alignment horizontal="right"/>
    </xf>
    <xf numFmtId="178" fontId="4" fillId="33" borderId="3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8" fontId="2" fillId="34" borderId="33" xfId="55" applyNumberFormat="1" applyFont="1" applyFill="1" applyBorder="1" applyAlignment="1">
      <alignment horizontal="right"/>
    </xf>
    <xf numFmtId="185" fontId="4" fillId="34" borderId="10" xfId="41" applyNumberFormat="1" applyFont="1" applyFill="1" applyBorder="1" applyAlignment="1" applyProtection="1">
      <alignment horizontal="right"/>
      <protection/>
    </xf>
    <xf numFmtId="0" fontId="4" fillId="34" borderId="33" xfId="0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8" fillId="0" borderId="34" xfId="0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3" fillId="0" borderId="3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/>
    </xf>
    <xf numFmtId="39" fontId="13" fillId="3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center" wrapText="1"/>
    </xf>
    <xf numFmtId="38" fontId="2" fillId="0" borderId="0" xfId="55" applyNumberFormat="1" applyFont="1" applyFill="1" applyBorder="1" applyAlignment="1">
      <alignment horizontal="right"/>
    </xf>
    <xf numFmtId="40" fontId="11" fillId="0" borderId="10" xfId="55" applyNumberFormat="1" applyFont="1" applyFill="1" applyBorder="1" applyAlignment="1" applyProtection="1">
      <alignment horizontal="right"/>
      <protection/>
    </xf>
    <xf numFmtId="10" fontId="2" fillId="0" borderId="10" xfId="0" applyNumberFormat="1" applyFont="1" applyFill="1" applyBorder="1" applyAlignment="1" applyProtection="1">
      <alignment horizontal="right"/>
      <protection locked="0"/>
    </xf>
    <xf numFmtId="39" fontId="2" fillId="0" borderId="10" xfId="0" applyNumberFormat="1" applyFont="1" applyFill="1" applyBorder="1" applyAlignment="1">
      <alignment horizontal="right"/>
    </xf>
    <xf numFmtId="14" fontId="5" fillId="32" borderId="43" xfId="0" applyNumberFormat="1" applyFont="1" applyFill="1" applyBorder="1" applyAlignment="1">
      <alignment horizontal="center"/>
    </xf>
    <xf numFmtId="0" fontId="5" fillId="32" borderId="44" xfId="0" applyFont="1" applyFill="1" applyBorder="1" applyAlignment="1">
      <alignment horizontal="right"/>
    </xf>
    <xf numFmtId="0" fontId="5" fillId="32" borderId="45" xfId="0" applyFont="1" applyFill="1" applyBorder="1" applyAlignment="1">
      <alignment horizontal="right"/>
    </xf>
    <xf numFmtId="0" fontId="5" fillId="32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/>
    </xf>
    <xf numFmtId="0" fontId="5" fillId="32" borderId="4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/>
      <protection locked="0"/>
    </xf>
    <xf numFmtId="39" fontId="2" fillId="0" borderId="17" xfId="0" applyNumberFormat="1" applyFont="1" applyBorder="1" applyAlignment="1">
      <alignment horizontal="right"/>
    </xf>
    <xf numFmtId="184" fontId="2" fillId="0" borderId="15" xfId="0" applyNumberFormat="1" applyFont="1" applyBorder="1" applyAlignment="1" applyProtection="1">
      <alignment horizontal="right" vertical="top"/>
      <protection locked="0"/>
    </xf>
    <xf numFmtId="184" fontId="2" fillId="0" borderId="15" xfId="0" applyNumberFormat="1" applyFont="1" applyBorder="1" applyAlignment="1" applyProtection="1">
      <alignment horizontal="right"/>
      <protection locked="0"/>
    </xf>
    <xf numFmtId="184" fontId="2" fillId="34" borderId="33" xfId="0" applyNumberFormat="1" applyFont="1" applyFill="1" applyBorder="1" applyAlignment="1" applyProtection="1">
      <alignment horizontal="right"/>
      <protection locked="0"/>
    </xf>
    <xf numFmtId="184" fontId="2" fillId="0" borderId="26" xfId="0" applyNumberFormat="1" applyFont="1" applyFill="1" applyBorder="1" applyAlignment="1" applyProtection="1">
      <alignment horizontal="right"/>
      <protection locked="0"/>
    </xf>
    <xf numFmtId="184" fontId="2" fillId="0" borderId="51" xfId="0" applyNumberFormat="1" applyFont="1" applyFill="1" applyBorder="1" applyAlignment="1">
      <alignment horizontal="right"/>
    </xf>
    <xf numFmtId="184" fontId="2" fillId="0" borderId="52" xfId="0" applyNumberFormat="1" applyFont="1" applyBorder="1" applyAlignment="1">
      <alignment horizontal="right"/>
    </xf>
    <xf numFmtId="184" fontId="4" fillId="34" borderId="53" xfId="0" applyNumberFormat="1" applyFont="1" applyFill="1" applyBorder="1" applyAlignment="1">
      <alignment horizontal="right"/>
    </xf>
    <xf numFmtId="184" fontId="2" fillId="0" borderId="15" xfId="55" applyNumberFormat="1" applyFont="1" applyBorder="1" applyAlignment="1" applyProtection="1">
      <alignment horizontal="right" vertical="top"/>
      <protection/>
    </xf>
    <xf numFmtId="184" fontId="2" fillId="0" borderId="15" xfId="55" applyNumberFormat="1" applyFont="1" applyBorder="1" applyAlignment="1" applyProtection="1">
      <alignment horizontal="right"/>
      <protection/>
    </xf>
    <xf numFmtId="184" fontId="4" fillId="33" borderId="26" xfId="0" applyNumberFormat="1" applyFont="1" applyFill="1" applyBorder="1" applyAlignment="1">
      <alignment horizontal="center" vertical="top" wrapText="1"/>
    </xf>
    <xf numFmtId="184" fontId="4" fillId="33" borderId="51" xfId="0" applyNumberFormat="1" applyFont="1" applyFill="1" applyBorder="1" applyAlignment="1">
      <alignment horizontal="center" vertical="top" wrapText="1"/>
    </xf>
    <xf numFmtId="184" fontId="2" fillId="0" borderId="52" xfId="0" applyNumberFormat="1" applyFont="1" applyBorder="1" applyAlignment="1">
      <alignment horizontal="right" vertical="top"/>
    </xf>
    <xf numFmtId="184" fontId="11" fillId="34" borderId="33" xfId="55" applyNumberFormat="1" applyFont="1" applyFill="1" applyBorder="1" applyAlignment="1" applyProtection="1">
      <alignment horizontal="right"/>
      <protection/>
    </xf>
    <xf numFmtId="0" fontId="4" fillId="0" borderId="54" xfId="0" applyFont="1" applyFill="1" applyBorder="1" applyAlignment="1" applyProtection="1">
      <alignment horizontal="left" vertical="top"/>
      <protection locked="0"/>
    </xf>
    <xf numFmtId="184" fontId="2" fillId="0" borderId="26" xfId="55" applyNumberFormat="1" applyFont="1" applyFill="1" applyBorder="1" applyAlignment="1" applyProtection="1">
      <alignment horizontal="right"/>
      <protection/>
    </xf>
    <xf numFmtId="184" fontId="2" fillId="34" borderId="33" xfId="55" applyNumberFormat="1" applyFont="1" applyFill="1" applyBorder="1" applyAlignment="1" applyProtection="1">
      <alignment horizontal="right"/>
      <protection/>
    </xf>
    <xf numFmtId="39" fontId="13" fillId="0" borderId="10" xfId="0" applyNumberFormat="1" applyFont="1" applyFill="1" applyBorder="1" applyAlignment="1" applyProtection="1">
      <alignment horizontal="right"/>
      <protection/>
    </xf>
    <xf numFmtId="185" fontId="4" fillId="0" borderId="10" xfId="41" applyNumberFormat="1" applyFont="1" applyFill="1" applyBorder="1" applyAlignment="1" applyProtection="1">
      <alignment horizontal="right"/>
      <protection/>
    </xf>
    <xf numFmtId="0" fontId="2" fillId="0" borderId="42" xfId="0" applyFont="1" applyFill="1" applyBorder="1" applyAlignment="1">
      <alignment/>
    </xf>
    <xf numFmtId="184" fontId="2" fillId="0" borderId="55" xfId="64" applyNumberFormat="1" applyFont="1" applyFill="1" applyBorder="1" applyAlignment="1">
      <alignment horizontal="right"/>
    </xf>
    <xf numFmtId="184" fontId="2" fillId="0" borderId="56" xfId="64" applyNumberFormat="1" applyFont="1" applyFill="1" applyBorder="1" applyAlignment="1">
      <alignment horizontal="right"/>
    </xf>
    <xf numFmtId="184" fontId="9" fillId="34" borderId="57" xfId="64" applyNumberFormat="1" applyFont="1" applyFill="1" applyBorder="1" applyAlignment="1">
      <alignment horizontal="right"/>
    </xf>
    <xf numFmtId="184" fontId="5" fillId="0" borderId="57" xfId="64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195" fontId="29" fillId="0" borderId="0" xfId="0" applyNumberFormat="1" applyFont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/>
    </xf>
    <xf numFmtId="195" fontId="29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 applyProtection="1">
      <alignment horizontal="center"/>
      <protection/>
    </xf>
    <xf numFmtId="0" fontId="27" fillId="0" borderId="5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 wrapText="1"/>
    </xf>
    <xf numFmtId="0" fontId="74" fillId="0" borderId="5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27" fillId="0" borderId="60" xfId="0" applyFont="1" applyBorder="1" applyAlignment="1">
      <alignment horizontal="left" wrapText="1"/>
    </xf>
    <xf numFmtId="0" fontId="27" fillId="0" borderId="60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59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5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75" fillId="0" borderId="18" xfId="52" applyFont="1" applyBorder="1" applyAlignment="1" applyProtection="1">
      <alignment horizontal="left" vertical="center"/>
      <protection/>
    </xf>
    <xf numFmtId="0" fontId="32" fillId="0" borderId="18" xfId="0" applyFont="1" applyBorder="1" applyAlignment="1">
      <alignment horizontal="left" vertical="center"/>
    </xf>
    <xf numFmtId="0" fontId="28" fillId="0" borderId="5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7" fillId="0" borderId="15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60" xfId="0" applyFont="1" applyBorder="1" applyAlignment="1">
      <alignment horizontal="left" wrapText="1"/>
    </xf>
    <xf numFmtId="0" fontId="27" fillId="0" borderId="59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7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Border="1" applyAlignment="1">
      <alignment horizontal="center"/>
    </xf>
    <xf numFmtId="0" fontId="15" fillId="32" borderId="46" xfId="0" applyFont="1" applyFill="1" applyBorder="1" applyAlignment="1">
      <alignment horizontal="left" vertical="top" wrapText="1"/>
    </xf>
    <xf numFmtId="0" fontId="15" fillId="32" borderId="20" xfId="0" applyFont="1" applyFill="1" applyBorder="1" applyAlignment="1">
      <alignment horizontal="left" vertical="top" wrapText="1"/>
    </xf>
    <xf numFmtId="0" fontId="15" fillId="32" borderId="61" xfId="0" applyFont="1" applyFill="1" applyBorder="1" applyAlignment="1">
      <alignment horizontal="left" vertical="top" wrapText="1"/>
    </xf>
    <xf numFmtId="0" fontId="15" fillId="32" borderId="62" xfId="0" applyFont="1" applyFill="1" applyBorder="1" applyAlignment="1">
      <alignment horizontal="left" vertical="top" wrapText="1"/>
    </xf>
    <xf numFmtId="0" fontId="15" fillId="32" borderId="63" xfId="0" applyFont="1" applyFill="1" applyBorder="1" applyAlignment="1">
      <alignment horizontal="left" vertical="top" wrapText="1"/>
    </xf>
    <xf numFmtId="0" fontId="15" fillId="32" borderId="64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 vertical="top"/>
    </xf>
    <xf numFmtId="0" fontId="2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8" fillId="32" borderId="0" xfId="0" applyFont="1" applyFill="1" applyAlignment="1">
      <alignment horizontal="center"/>
    </xf>
  </cellXfs>
  <cellStyles count="65">
    <cellStyle name="Normal" xfId="0"/>
    <cellStyle name="&#13;&#10;JournalTemplate=C:\COMFO\CTALK\JOURSTD.TPL&#13;&#10;LbStateAddress=3 3 0 251 1 89 2 311&#13;&#10;LbStateJou" xfId="15"/>
    <cellStyle name="?鹎%U龡&amp;H?_x0008_e_x0005_9_x0006__x0007__x0001__x0001_" xfId="16"/>
    <cellStyle name="?鹎%U龡&amp;H?_x0008_e_x0005_9_x0006__x0007__x0001__x0001_ 2" xfId="17"/>
    <cellStyle name="_80Agents1" xfId="18"/>
    <cellStyle name="_ET_STYLE_NoName_00_" xfId="19"/>
    <cellStyle name="0,0&#13;&#10;NA&#13;&#10;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60% - 着色 1" xfId="33"/>
    <cellStyle name="60% - 着色 2" xfId="34"/>
    <cellStyle name="60% - 着色 3" xfId="35"/>
    <cellStyle name="60% - 着色 4" xfId="36"/>
    <cellStyle name="60% - 着色 5" xfId="37"/>
    <cellStyle name="60% - 着色 6" xfId="38"/>
    <cellStyle name="Cancel" xfId="39"/>
    <cellStyle name="G10" xfId="40"/>
    <cellStyle name="Percent" xfId="41"/>
    <cellStyle name="百分比 2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3" xfId="50"/>
    <cellStyle name="常规 4" xfId="51"/>
    <cellStyle name="Hyperlink" xfId="52"/>
    <cellStyle name="好" xfId="53"/>
    <cellStyle name="汇总" xfId="54"/>
    <cellStyle name="Currency" xfId="55"/>
    <cellStyle name="货币 2" xfId="56"/>
    <cellStyle name="货币 3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千位分隔 2" xfId="65"/>
    <cellStyle name="Comma [0]" xfId="66"/>
    <cellStyle name="适中" xfId="67"/>
    <cellStyle name="输出" xfId="68"/>
    <cellStyle name="输入" xfId="69"/>
    <cellStyle name="样式 1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419100</xdr:colOff>
      <xdr:row>4</xdr:row>
      <xdr:rowOff>114300</xdr:rowOff>
    </xdr:to>
    <xdr:pic>
      <xdr:nvPicPr>
        <xdr:cNvPr id="1" name="Picture 4" descr="ASP_LogoProc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2686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cia\AppData\Local\Temp\Domino%20Web%20Access\AOC\Project\Enterprise\Fesco\Fesco\Contract\Fesco-Quo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co商务总表60座席"/>
      <sheetName val="AI-CTI"/>
      <sheetName val="AI-Record"/>
      <sheetName val="AI-Report"/>
      <sheetName val="AI-IVR-120"/>
      <sheetName val="Avaya8800 60 Agents "/>
      <sheetName val="客服"/>
      <sheetName val="相关设备参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onghao@bcia.com.c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="80" zoomScaleNormal="80" zoomScaleSheetLayoutView="80" workbookViewId="0" topLeftCell="A1">
      <selection activeCell="K42" sqref="K42"/>
    </sheetView>
  </sheetViews>
  <sheetFormatPr defaultColWidth="9.140625" defaultRowHeight="12.75"/>
  <cols>
    <col min="1" max="1" width="25.00390625" style="163" customWidth="1"/>
    <col min="2" max="2" width="45.140625" style="148" customWidth="1"/>
    <col min="3" max="3" width="18.00390625" style="156" customWidth="1"/>
    <col min="4" max="4" width="13.00390625" style="157" customWidth="1"/>
    <col min="5" max="5" width="14.421875" style="157" customWidth="1"/>
    <col min="6" max="6" width="11.28125" style="157" customWidth="1"/>
    <col min="7" max="7" width="19.7109375" style="157" customWidth="1"/>
    <col min="8" max="8" width="22.00390625" style="148" customWidth="1"/>
    <col min="9" max="9" width="9.28125" style="148" bestFit="1" customWidth="1"/>
    <col min="10" max="16384" width="9.140625" style="148" customWidth="1"/>
  </cols>
  <sheetData>
    <row r="1" spans="1:8" s="144" customFormat="1" ht="30.75" customHeight="1">
      <c r="A1" s="179" t="s">
        <v>67</v>
      </c>
      <c r="B1" s="180"/>
      <c r="C1" s="180"/>
      <c r="D1" s="180"/>
      <c r="E1" s="180"/>
      <c r="F1" s="180"/>
      <c r="G1" s="180"/>
      <c r="H1" s="180"/>
    </row>
    <row r="2" spans="1:8" s="144" customFormat="1" ht="20.25">
      <c r="A2" s="146" t="s">
        <v>45</v>
      </c>
      <c r="B2" s="165" t="s">
        <v>69</v>
      </c>
      <c r="C2" s="145"/>
      <c r="D2" s="145" t="s">
        <v>43</v>
      </c>
      <c r="E2" s="188" t="s">
        <v>70</v>
      </c>
      <c r="F2" s="188"/>
      <c r="G2" s="188"/>
      <c r="H2" s="188"/>
    </row>
    <row r="3" spans="1:8" s="144" customFormat="1" ht="20.25">
      <c r="A3" s="146" t="s">
        <v>46</v>
      </c>
      <c r="B3" s="166">
        <v>13552813098</v>
      </c>
      <c r="C3" s="145"/>
      <c r="D3" s="145" t="s">
        <v>54</v>
      </c>
      <c r="E3" s="189" t="s">
        <v>71</v>
      </c>
      <c r="F3" s="190"/>
      <c r="G3" s="190"/>
      <c r="H3" s="190"/>
    </row>
    <row r="4" spans="1:8" s="144" customFormat="1" ht="23.25" customHeight="1">
      <c r="A4" s="191" t="s">
        <v>47</v>
      </c>
      <c r="B4" s="173" t="s">
        <v>48</v>
      </c>
      <c r="C4" s="173" t="s">
        <v>44</v>
      </c>
      <c r="D4" s="174" t="s">
        <v>56</v>
      </c>
      <c r="E4" s="174"/>
      <c r="F4" s="174"/>
      <c r="G4" s="186" t="s">
        <v>72</v>
      </c>
      <c r="H4" s="174" t="s">
        <v>49</v>
      </c>
    </row>
    <row r="5" spans="1:8" s="144" customFormat="1" ht="21.75" customHeight="1">
      <c r="A5" s="192"/>
      <c r="B5" s="173"/>
      <c r="C5" s="173"/>
      <c r="D5" s="147" t="s">
        <v>57</v>
      </c>
      <c r="E5" s="147" t="s">
        <v>58</v>
      </c>
      <c r="F5" s="147" t="s">
        <v>59</v>
      </c>
      <c r="G5" s="187"/>
      <c r="H5" s="174"/>
    </row>
    <row r="6" spans="1:8" s="144" customFormat="1" ht="69.75" customHeight="1">
      <c r="A6" s="169" t="s">
        <v>73</v>
      </c>
      <c r="B6" s="167" t="s">
        <v>74</v>
      </c>
      <c r="C6" s="170">
        <v>3</v>
      </c>
      <c r="D6" s="147"/>
      <c r="E6" s="147"/>
      <c r="F6" s="147"/>
      <c r="G6" s="164"/>
      <c r="H6" s="164"/>
    </row>
    <row r="7" spans="1:8" s="144" customFormat="1" ht="66.75" customHeight="1">
      <c r="A7" s="169" t="s">
        <v>75</v>
      </c>
      <c r="B7" s="167" t="s">
        <v>76</v>
      </c>
      <c r="C7" s="170">
        <v>6</v>
      </c>
      <c r="D7" s="147"/>
      <c r="E7" s="147"/>
      <c r="F7" s="147"/>
      <c r="G7" s="164"/>
      <c r="H7" s="164"/>
    </row>
    <row r="8" spans="1:8" s="144" customFormat="1" ht="29.25" customHeight="1">
      <c r="A8" s="169" t="s">
        <v>77</v>
      </c>
      <c r="B8" s="167" t="s">
        <v>78</v>
      </c>
      <c r="C8" s="170">
        <v>20</v>
      </c>
      <c r="D8" s="147"/>
      <c r="E8" s="147"/>
      <c r="F8" s="147"/>
      <c r="G8" s="164"/>
      <c r="H8" s="164"/>
    </row>
    <row r="9" spans="1:8" s="144" customFormat="1" ht="34.5" customHeight="1">
      <c r="A9" s="169" t="s">
        <v>79</v>
      </c>
      <c r="B9" s="167" t="s">
        <v>80</v>
      </c>
      <c r="C9" s="170">
        <v>10</v>
      </c>
      <c r="D9" s="147"/>
      <c r="E9" s="147"/>
      <c r="F9" s="147"/>
      <c r="G9" s="164"/>
      <c r="H9" s="164"/>
    </row>
    <row r="10" spans="1:8" s="144" customFormat="1" ht="36" customHeight="1">
      <c r="A10" s="169" t="s">
        <v>81</v>
      </c>
      <c r="B10" s="167" t="s">
        <v>82</v>
      </c>
      <c r="C10" s="171">
        <v>5</v>
      </c>
      <c r="D10" s="147"/>
      <c r="E10" s="147"/>
      <c r="F10" s="147"/>
      <c r="G10" s="147"/>
      <c r="H10" s="147"/>
    </row>
    <row r="11" spans="1:8" s="144" customFormat="1" ht="36" customHeight="1">
      <c r="A11" s="169" t="s">
        <v>81</v>
      </c>
      <c r="B11" s="167" t="s">
        <v>83</v>
      </c>
      <c r="C11" s="171">
        <v>2</v>
      </c>
      <c r="D11" s="147"/>
      <c r="E11" s="147"/>
      <c r="F11" s="147"/>
      <c r="G11" s="147"/>
      <c r="H11" s="147"/>
    </row>
    <row r="12" spans="1:8" s="144" customFormat="1" ht="36" customHeight="1">
      <c r="A12" s="169" t="s">
        <v>81</v>
      </c>
      <c r="B12" s="167" t="s">
        <v>84</v>
      </c>
      <c r="C12" s="171">
        <v>2</v>
      </c>
      <c r="D12" s="147"/>
      <c r="E12" s="147"/>
      <c r="F12" s="147"/>
      <c r="G12" s="147"/>
      <c r="H12" s="147"/>
    </row>
    <row r="13" spans="1:8" s="144" customFormat="1" ht="36" customHeight="1">
      <c r="A13" s="169" t="s">
        <v>85</v>
      </c>
      <c r="B13" s="167" t="s">
        <v>86</v>
      </c>
      <c r="C13" s="171">
        <v>3</v>
      </c>
      <c r="D13" s="147"/>
      <c r="E13" s="147"/>
      <c r="F13" s="147"/>
      <c r="G13" s="147"/>
      <c r="H13" s="147"/>
    </row>
    <row r="14" spans="1:8" s="144" customFormat="1" ht="36" customHeight="1">
      <c r="A14" s="169" t="s">
        <v>87</v>
      </c>
      <c r="B14" s="167" t="s">
        <v>88</v>
      </c>
      <c r="C14" s="171">
        <v>10</v>
      </c>
      <c r="D14" s="147"/>
      <c r="E14" s="147"/>
      <c r="F14" s="147"/>
      <c r="G14" s="147"/>
      <c r="H14" s="147"/>
    </row>
    <row r="15" spans="1:8" s="144" customFormat="1" ht="36" customHeight="1">
      <c r="A15" s="169" t="s">
        <v>87</v>
      </c>
      <c r="B15" s="167" t="s">
        <v>89</v>
      </c>
      <c r="C15" s="171">
        <v>10</v>
      </c>
      <c r="D15" s="147"/>
      <c r="E15" s="147"/>
      <c r="F15" s="147"/>
      <c r="G15" s="147"/>
      <c r="H15" s="147"/>
    </row>
    <row r="16" spans="1:8" s="144" customFormat="1" ht="36" customHeight="1">
      <c r="A16" s="169" t="s">
        <v>90</v>
      </c>
      <c r="B16" s="167" t="s">
        <v>91</v>
      </c>
      <c r="C16" s="171">
        <v>10</v>
      </c>
      <c r="D16" s="147"/>
      <c r="E16" s="147"/>
      <c r="F16" s="147"/>
      <c r="G16" s="147"/>
      <c r="H16" s="147"/>
    </row>
    <row r="17" spans="1:8" s="144" customFormat="1" ht="36" customHeight="1">
      <c r="A17" s="169" t="s">
        <v>92</v>
      </c>
      <c r="B17" s="167" t="s">
        <v>93</v>
      </c>
      <c r="C17" s="171">
        <v>10</v>
      </c>
      <c r="D17" s="147"/>
      <c r="E17" s="147"/>
      <c r="F17" s="147"/>
      <c r="G17" s="147"/>
      <c r="H17" s="147"/>
    </row>
    <row r="18" spans="1:8" s="144" customFormat="1" ht="36" customHeight="1">
      <c r="A18" s="169" t="s">
        <v>94</v>
      </c>
      <c r="B18" s="167" t="s">
        <v>95</v>
      </c>
      <c r="C18" s="171">
        <v>10</v>
      </c>
      <c r="D18" s="147"/>
      <c r="E18" s="147"/>
      <c r="F18" s="147"/>
      <c r="G18" s="147"/>
      <c r="H18" s="147"/>
    </row>
    <row r="19" spans="1:8" s="144" customFormat="1" ht="36" customHeight="1">
      <c r="A19" s="169" t="s">
        <v>96</v>
      </c>
      <c r="B19" s="167" t="s">
        <v>97</v>
      </c>
      <c r="C19" s="171">
        <v>1</v>
      </c>
      <c r="D19" s="147"/>
      <c r="E19" s="147"/>
      <c r="F19" s="147"/>
      <c r="G19" s="147"/>
      <c r="H19" s="147"/>
    </row>
    <row r="20" spans="1:8" s="144" customFormat="1" ht="36" customHeight="1">
      <c r="A20" s="169" t="s">
        <v>98</v>
      </c>
      <c r="B20" s="167" t="s">
        <v>99</v>
      </c>
      <c r="C20" s="171">
        <v>5</v>
      </c>
      <c r="D20" s="147"/>
      <c r="E20" s="147"/>
      <c r="F20" s="147"/>
      <c r="G20" s="147"/>
      <c r="H20" s="147"/>
    </row>
    <row r="21" spans="1:8" s="144" customFormat="1" ht="36" customHeight="1">
      <c r="A21" s="169" t="s">
        <v>100</v>
      </c>
      <c r="B21" s="167" t="s">
        <v>101</v>
      </c>
      <c r="C21" s="171">
        <v>5</v>
      </c>
      <c r="D21" s="147"/>
      <c r="E21" s="147"/>
      <c r="F21" s="147"/>
      <c r="G21" s="147"/>
      <c r="H21" s="147"/>
    </row>
    <row r="22" spans="1:8" s="144" customFormat="1" ht="36" customHeight="1">
      <c r="A22" s="169" t="s">
        <v>92</v>
      </c>
      <c r="B22" s="167" t="s">
        <v>102</v>
      </c>
      <c r="C22" s="171">
        <v>5</v>
      </c>
      <c r="D22" s="147"/>
      <c r="E22" s="147"/>
      <c r="F22" s="147"/>
      <c r="G22" s="147"/>
      <c r="H22" s="147"/>
    </row>
    <row r="23" spans="1:8" s="144" customFormat="1" ht="36" customHeight="1">
      <c r="A23" s="169" t="s">
        <v>103</v>
      </c>
      <c r="B23" s="167" t="s">
        <v>104</v>
      </c>
      <c r="C23" s="171">
        <v>3</v>
      </c>
      <c r="D23" s="147"/>
      <c r="E23" s="147"/>
      <c r="F23" s="147"/>
      <c r="G23" s="147"/>
      <c r="H23" s="147"/>
    </row>
    <row r="24" spans="1:8" s="144" customFormat="1" ht="36" customHeight="1">
      <c r="A24" s="169" t="s">
        <v>105</v>
      </c>
      <c r="B24" s="167" t="s">
        <v>106</v>
      </c>
      <c r="C24" s="171">
        <v>10</v>
      </c>
      <c r="D24" s="147"/>
      <c r="E24" s="147"/>
      <c r="F24" s="147"/>
      <c r="G24" s="147"/>
      <c r="H24" s="147"/>
    </row>
    <row r="25" spans="1:8" s="144" customFormat="1" ht="36" customHeight="1">
      <c r="A25" s="169" t="s">
        <v>107</v>
      </c>
      <c r="B25" s="167" t="s">
        <v>108</v>
      </c>
      <c r="C25" s="171">
        <v>20</v>
      </c>
      <c r="D25" s="147"/>
      <c r="E25" s="147"/>
      <c r="F25" s="147"/>
      <c r="G25" s="147"/>
      <c r="H25" s="147"/>
    </row>
    <row r="26" spans="1:8" s="144" customFormat="1" ht="36" customHeight="1">
      <c r="A26" s="169" t="s">
        <v>109</v>
      </c>
      <c r="B26" s="167" t="s">
        <v>110</v>
      </c>
      <c r="C26" s="171">
        <v>10</v>
      </c>
      <c r="D26" s="147"/>
      <c r="E26" s="147"/>
      <c r="F26" s="147"/>
      <c r="G26" s="147"/>
      <c r="H26" s="147"/>
    </row>
    <row r="27" spans="1:8" s="144" customFormat="1" ht="36" customHeight="1">
      <c r="A27" s="169" t="s">
        <v>111</v>
      </c>
      <c r="B27" s="167" t="s">
        <v>112</v>
      </c>
      <c r="C27" s="171">
        <v>5</v>
      </c>
      <c r="D27" s="147"/>
      <c r="E27" s="147"/>
      <c r="F27" s="147"/>
      <c r="G27" s="147"/>
      <c r="H27" s="147"/>
    </row>
    <row r="28" spans="1:8" s="144" customFormat="1" ht="36" customHeight="1">
      <c r="A28" s="169" t="s">
        <v>111</v>
      </c>
      <c r="B28" s="167" t="s">
        <v>113</v>
      </c>
      <c r="C28" s="171">
        <v>10</v>
      </c>
      <c r="D28" s="147"/>
      <c r="E28" s="147"/>
      <c r="F28" s="147"/>
      <c r="G28" s="147"/>
      <c r="H28" s="147"/>
    </row>
    <row r="29" spans="1:8" s="144" customFormat="1" ht="36" customHeight="1">
      <c r="A29" s="169" t="s">
        <v>114</v>
      </c>
      <c r="B29" s="167" t="s">
        <v>115</v>
      </c>
      <c r="C29" s="171">
        <v>10</v>
      </c>
      <c r="D29" s="147"/>
      <c r="E29" s="147"/>
      <c r="F29" s="147"/>
      <c r="G29" s="147"/>
      <c r="H29" s="147"/>
    </row>
    <row r="30" spans="1:8" s="144" customFormat="1" ht="36" customHeight="1">
      <c r="A30" s="169" t="s">
        <v>116</v>
      </c>
      <c r="B30" s="167" t="s">
        <v>117</v>
      </c>
      <c r="C30" s="171">
        <v>1</v>
      </c>
      <c r="D30" s="147"/>
      <c r="E30" s="147"/>
      <c r="F30" s="147"/>
      <c r="G30" s="147"/>
      <c r="H30" s="147"/>
    </row>
    <row r="31" spans="1:8" s="144" customFormat="1" ht="36" customHeight="1">
      <c r="A31" s="169" t="s">
        <v>118</v>
      </c>
      <c r="B31" s="167" t="s">
        <v>119</v>
      </c>
      <c r="C31" s="171">
        <v>3</v>
      </c>
      <c r="D31" s="147"/>
      <c r="E31" s="147"/>
      <c r="F31" s="147"/>
      <c r="G31" s="147"/>
      <c r="H31" s="147"/>
    </row>
    <row r="32" spans="1:8" s="144" customFormat="1" ht="36" customHeight="1">
      <c r="A32" s="169" t="s">
        <v>120</v>
      </c>
      <c r="B32" s="167" t="s">
        <v>121</v>
      </c>
      <c r="C32" s="171">
        <v>5</v>
      </c>
      <c r="D32" s="147"/>
      <c r="E32" s="147"/>
      <c r="F32" s="147"/>
      <c r="G32" s="147"/>
      <c r="H32" s="147"/>
    </row>
    <row r="33" spans="1:8" s="144" customFormat="1" ht="36" customHeight="1">
      <c r="A33" s="169" t="s">
        <v>122</v>
      </c>
      <c r="B33" s="167" t="s">
        <v>123</v>
      </c>
      <c r="C33" s="172">
        <v>2</v>
      </c>
      <c r="D33" s="147"/>
      <c r="E33" s="147"/>
      <c r="F33" s="147"/>
      <c r="G33" s="147"/>
      <c r="H33" s="147"/>
    </row>
    <row r="34" spans="1:8" s="144" customFormat="1" ht="36" customHeight="1">
      <c r="A34" s="167"/>
      <c r="B34" s="167"/>
      <c r="C34" s="168"/>
      <c r="D34" s="147"/>
      <c r="E34" s="147"/>
      <c r="F34" s="147"/>
      <c r="G34" s="147"/>
      <c r="H34" s="147"/>
    </row>
    <row r="35" spans="1:8" ht="30" customHeight="1">
      <c r="A35" s="184"/>
      <c r="B35" s="185"/>
      <c r="C35" s="181" t="s">
        <v>65</v>
      </c>
      <c r="D35" s="182"/>
      <c r="E35" s="182"/>
      <c r="F35" s="182"/>
      <c r="G35" s="182"/>
      <c r="H35" s="183"/>
    </row>
    <row r="36" spans="1:8" ht="30" customHeight="1">
      <c r="A36" s="184"/>
      <c r="B36" s="184"/>
      <c r="C36" s="181" t="s">
        <v>62</v>
      </c>
      <c r="D36" s="182"/>
      <c r="E36" s="182"/>
      <c r="F36" s="182"/>
      <c r="G36" s="182"/>
      <c r="H36" s="183"/>
    </row>
    <row r="37" spans="1:8" ht="30" customHeight="1">
      <c r="A37" s="184" t="s">
        <v>64</v>
      </c>
      <c r="B37" s="184"/>
      <c r="C37" s="181" t="s">
        <v>63</v>
      </c>
      <c r="D37" s="182"/>
      <c r="E37" s="182"/>
      <c r="F37" s="182"/>
      <c r="G37" s="182"/>
      <c r="H37" s="183"/>
    </row>
    <row r="38" spans="1:8" ht="30" customHeight="1">
      <c r="A38" s="199" t="s">
        <v>124</v>
      </c>
      <c r="B38" s="183"/>
      <c r="C38" s="181" t="s">
        <v>61</v>
      </c>
      <c r="D38" s="182"/>
      <c r="E38" s="182"/>
      <c r="F38" s="182"/>
      <c r="G38" s="182"/>
      <c r="H38" s="183"/>
    </row>
    <row r="39" spans="1:20" ht="30" customHeight="1">
      <c r="A39" s="194" t="s">
        <v>126</v>
      </c>
      <c r="B39" s="178"/>
      <c r="C39" s="195" t="s">
        <v>60</v>
      </c>
      <c r="D39" s="196"/>
      <c r="E39" s="196"/>
      <c r="F39" s="196"/>
      <c r="G39" s="196"/>
      <c r="H39" s="197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</row>
    <row r="40" spans="1:8" s="150" customFormat="1" ht="30" customHeight="1">
      <c r="A40" s="178" t="s">
        <v>50</v>
      </c>
      <c r="B40" s="178"/>
      <c r="C40" s="178"/>
      <c r="D40" s="178"/>
      <c r="E40" s="178"/>
      <c r="F40" s="178"/>
      <c r="G40" s="178"/>
      <c r="H40" s="178"/>
    </row>
    <row r="41" spans="1:8" s="150" customFormat="1" ht="30" customHeight="1">
      <c r="A41" s="178" t="s">
        <v>51</v>
      </c>
      <c r="B41" s="178"/>
      <c r="C41" s="178"/>
      <c r="D41" s="178"/>
      <c r="E41" s="178"/>
      <c r="F41" s="178"/>
      <c r="G41" s="178"/>
      <c r="H41" s="178"/>
    </row>
    <row r="42" spans="1:8" s="150" customFormat="1" ht="24" customHeight="1">
      <c r="A42" s="176" t="s">
        <v>127</v>
      </c>
      <c r="B42" s="177"/>
      <c r="C42" s="177"/>
      <c r="D42" s="177"/>
      <c r="E42" s="177"/>
      <c r="F42" s="177"/>
      <c r="G42" s="177"/>
      <c r="H42" s="177"/>
    </row>
    <row r="43" spans="1:8" s="150" customFormat="1" ht="157.5" customHeight="1">
      <c r="A43" s="198" t="s">
        <v>125</v>
      </c>
      <c r="B43" s="177"/>
      <c r="C43" s="177"/>
      <c r="D43" s="177"/>
      <c r="E43" s="177"/>
      <c r="F43" s="177"/>
      <c r="G43" s="177"/>
      <c r="H43" s="177"/>
    </row>
    <row r="44" spans="1:8" s="150" customFormat="1" ht="24.75" customHeight="1">
      <c r="A44" s="160" t="s">
        <v>66</v>
      </c>
      <c r="B44" s="159"/>
      <c r="C44" s="159"/>
      <c r="D44" s="159"/>
      <c r="E44" s="159"/>
      <c r="F44" s="159"/>
      <c r="G44" s="159"/>
      <c r="H44" s="159"/>
    </row>
    <row r="45" spans="1:8" s="150" customFormat="1" ht="24.75" customHeight="1">
      <c r="A45" s="193" t="s">
        <v>68</v>
      </c>
      <c r="B45" s="193"/>
      <c r="C45" s="193"/>
      <c r="D45" s="193"/>
      <c r="E45" s="193"/>
      <c r="F45" s="193"/>
      <c r="G45" s="193"/>
      <c r="H45" s="193"/>
    </row>
    <row r="46" spans="1:8" s="150" customFormat="1" ht="24.75" customHeight="1">
      <c r="A46" s="161"/>
      <c r="B46" s="152"/>
      <c r="C46" s="152"/>
      <c r="D46" s="158" t="s">
        <v>55</v>
      </c>
      <c r="E46" s="158"/>
      <c r="F46" s="158"/>
      <c r="G46" s="158"/>
      <c r="H46" s="152"/>
    </row>
    <row r="47" spans="1:8" s="150" customFormat="1" ht="24.75" customHeight="1">
      <c r="A47" s="161" t="s">
        <v>52</v>
      </c>
      <c r="B47" s="151"/>
      <c r="C47" s="151"/>
      <c r="D47" s="175">
        <v>44734</v>
      </c>
      <c r="E47" s="175"/>
      <c r="F47" s="153"/>
      <c r="G47" s="153"/>
      <c r="H47" s="151"/>
    </row>
    <row r="48" spans="1:8" s="150" customFormat="1" ht="24.75" customHeight="1">
      <c r="A48" s="161" t="s">
        <v>53</v>
      </c>
      <c r="B48" s="151"/>
      <c r="C48" s="151"/>
      <c r="D48" s="151"/>
      <c r="E48" s="151"/>
      <c r="F48" s="151"/>
      <c r="G48" s="151"/>
      <c r="H48" s="151"/>
    </row>
    <row r="49" spans="1:7" s="150" customFormat="1" ht="20.25">
      <c r="A49" s="162"/>
      <c r="C49" s="154"/>
      <c r="D49" s="155"/>
      <c r="E49" s="155"/>
      <c r="F49" s="155"/>
      <c r="G49" s="155"/>
    </row>
    <row r="50" spans="1:7" s="150" customFormat="1" ht="20.25">
      <c r="A50" s="162"/>
      <c r="C50" s="154"/>
      <c r="D50" s="155"/>
      <c r="E50" s="155"/>
      <c r="F50" s="155"/>
      <c r="G50" s="155"/>
    </row>
    <row r="51" spans="1:7" s="150" customFormat="1" ht="20.25">
      <c r="A51" s="162"/>
      <c r="C51" s="154"/>
      <c r="D51" s="155"/>
      <c r="E51" s="155"/>
      <c r="F51" s="155"/>
      <c r="G51" s="155"/>
    </row>
    <row r="52" spans="1:7" s="150" customFormat="1" ht="20.25">
      <c r="A52" s="162"/>
      <c r="C52" s="154"/>
      <c r="D52" s="155"/>
      <c r="E52" s="155"/>
      <c r="F52" s="155"/>
      <c r="G52" s="155"/>
    </row>
    <row r="53" spans="1:7" s="150" customFormat="1" ht="20.25">
      <c r="A53" s="162"/>
      <c r="C53" s="154"/>
      <c r="D53" s="155"/>
      <c r="E53" s="155"/>
      <c r="F53" s="155"/>
      <c r="G53" s="155"/>
    </row>
    <row r="54" spans="1:7" s="150" customFormat="1" ht="20.25">
      <c r="A54" s="162"/>
      <c r="C54" s="154"/>
      <c r="D54" s="155"/>
      <c r="E54" s="155"/>
      <c r="F54" s="155"/>
      <c r="G54" s="155"/>
    </row>
    <row r="55" spans="1:7" s="150" customFormat="1" ht="20.25">
      <c r="A55" s="162"/>
      <c r="C55" s="154"/>
      <c r="D55" s="155"/>
      <c r="E55" s="155"/>
      <c r="F55" s="155"/>
      <c r="G55" s="155"/>
    </row>
    <row r="56" spans="1:7" s="150" customFormat="1" ht="20.25">
      <c r="A56" s="162"/>
      <c r="C56" s="154"/>
      <c r="D56" s="155"/>
      <c r="E56" s="155"/>
      <c r="F56" s="155"/>
      <c r="G56" s="155"/>
    </row>
    <row r="57" spans="1:7" s="150" customFormat="1" ht="20.25">
      <c r="A57" s="162"/>
      <c r="C57" s="154"/>
      <c r="D57" s="155"/>
      <c r="E57" s="155"/>
      <c r="F57" s="155"/>
      <c r="G57" s="155"/>
    </row>
    <row r="58" spans="1:7" s="150" customFormat="1" ht="20.25">
      <c r="A58" s="162"/>
      <c r="C58" s="154"/>
      <c r="D58" s="155"/>
      <c r="E58" s="155"/>
      <c r="F58" s="155"/>
      <c r="G58" s="155"/>
    </row>
    <row r="59" spans="1:7" s="150" customFormat="1" ht="20.25">
      <c r="A59" s="162"/>
      <c r="C59" s="154"/>
      <c r="D59" s="155"/>
      <c r="E59" s="155"/>
      <c r="F59" s="155"/>
      <c r="G59" s="155"/>
    </row>
    <row r="60" spans="1:7" s="150" customFormat="1" ht="20.25">
      <c r="A60" s="162"/>
      <c r="C60" s="154"/>
      <c r="D60" s="155"/>
      <c r="E60" s="155"/>
      <c r="F60" s="155"/>
      <c r="G60" s="155"/>
    </row>
    <row r="61" spans="1:7" s="150" customFormat="1" ht="20.25">
      <c r="A61" s="162"/>
      <c r="C61" s="154"/>
      <c r="D61" s="155"/>
      <c r="E61" s="155"/>
      <c r="F61" s="155"/>
      <c r="G61" s="155"/>
    </row>
    <row r="62" spans="1:7" s="150" customFormat="1" ht="20.25">
      <c r="A62" s="162"/>
      <c r="C62" s="154"/>
      <c r="D62" s="155"/>
      <c r="E62" s="155"/>
      <c r="F62" s="155"/>
      <c r="G62" s="155"/>
    </row>
    <row r="63" spans="1:7" s="150" customFormat="1" ht="20.25">
      <c r="A63" s="162"/>
      <c r="C63" s="154"/>
      <c r="D63" s="155"/>
      <c r="E63" s="155"/>
      <c r="F63" s="155"/>
      <c r="G63" s="155"/>
    </row>
    <row r="64" spans="1:7" s="150" customFormat="1" ht="20.25">
      <c r="A64" s="162"/>
      <c r="C64" s="154"/>
      <c r="D64" s="155"/>
      <c r="E64" s="155"/>
      <c r="F64" s="155"/>
      <c r="G64" s="155"/>
    </row>
    <row r="65" spans="1:7" s="150" customFormat="1" ht="20.25">
      <c r="A65" s="162"/>
      <c r="C65" s="154"/>
      <c r="D65" s="155"/>
      <c r="E65" s="155"/>
      <c r="F65" s="155"/>
      <c r="G65" s="155"/>
    </row>
    <row r="66" spans="1:7" s="150" customFormat="1" ht="20.25">
      <c r="A66" s="162"/>
      <c r="C66" s="154"/>
      <c r="D66" s="155"/>
      <c r="E66" s="155"/>
      <c r="F66" s="155"/>
      <c r="G66" s="155"/>
    </row>
    <row r="67" spans="1:7" s="150" customFormat="1" ht="20.25">
      <c r="A67" s="162"/>
      <c r="C67" s="154"/>
      <c r="D67" s="155"/>
      <c r="E67" s="155"/>
      <c r="F67" s="155"/>
      <c r="G67" s="155"/>
    </row>
    <row r="68" spans="1:7" s="150" customFormat="1" ht="20.25">
      <c r="A68" s="162"/>
      <c r="C68" s="154"/>
      <c r="D68" s="155"/>
      <c r="E68" s="155"/>
      <c r="F68" s="155"/>
      <c r="G68" s="155"/>
    </row>
    <row r="69" spans="1:7" s="150" customFormat="1" ht="20.25">
      <c r="A69" s="162"/>
      <c r="C69" s="154"/>
      <c r="D69" s="155"/>
      <c r="E69" s="155"/>
      <c r="F69" s="155"/>
      <c r="G69" s="155"/>
    </row>
    <row r="70" spans="1:7" s="150" customFormat="1" ht="20.25">
      <c r="A70" s="162"/>
      <c r="C70" s="154"/>
      <c r="D70" s="155"/>
      <c r="E70" s="155"/>
      <c r="F70" s="155"/>
      <c r="G70" s="155"/>
    </row>
    <row r="71" spans="1:7" s="150" customFormat="1" ht="20.25">
      <c r="A71" s="162"/>
      <c r="C71" s="154"/>
      <c r="D71" s="155"/>
      <c r="E71" s="155"/>
      <c r="F71" s="155"/>
      <c r="G71" s="155"/>
    </row>
    <row r="72" spans="1:7" s="150" customFormat="1" ht="20.25">
      <c r="A72" s="162"/>
      <c r="C72" s="154"/>
      <c r="D72" s="155"/>
      <c r="E72" s="155"/>
      <c r="F72" s="155"/>
      <c r="G72" s="155"/>
    </row>
    <row r="73" spans="1:7" s="150" customFormat="1" ht="20.25">
      <c r="A73" s="162"/>
      <c r="C73" s="154"/>
      <c r="D73" s="155"/>
      <c r="E73" s="155"/>
      <c r="F73" s="155"/>
      <c r="G73" s="155"/>
    </row>
    <row r="74" spans="1:7" s="150" customFormat="1" ht="20.25">
      <c r="A74" s="162"/>
      <c r="C74" s="154"/>
      <c r="D74" s="155"/>
      <c r="E74" s="155"/>
      <c r="F74" s="155"/>
      <c r="G74" s="155"/>
    </row>
    <row r="75" spans="1:7" s="150" customFormat="1" ht="20.25">
      <c r="A75" s="162"/>
      <c r="C75" s="154"/>
      <c r="D75" s="155"/>
      <c r="E75" s="155"/>
      <c r="F75" s="155"/>
      <c r="G75" s="155"/>
    </row>
    <row r="76" spans="1:7" s="150" customFormat="1" ht="20.25">
      <c r="A76" s="162"/>
      <c r="C76" s="154"/>
      <c r="D76" s="155"/>
      <c r="E76" s="155"/>
      <c r="F76" s="155"/>
      <c r="G76" s="155"/>
    </row>
    <row r="77" spans="1:7" s="150" customFormat="1" ht="20.25">
      <c r="A77" s="162"/>
      <c r="C77" s="154"/>
      <c r="D77" s="155"/>
      <c r="E77" s="155"/>
      <c r="F77" s="155"/>
      <c r="G77" s="155"/>
    </row>
    <row r="78" spans="1:7" s="150" customFormat="1" ht="20.25">
      <c r="A78" s="162"/>
      <c r="C78" s="154"/>
      <c r="D78" s="155"/>
      <c r="E78" s="155"/>
      <c r="F78" s="155"/>
      <c r="G78" s="155"/>
    </row>
    <row r="79" spans="1:7" s="150" customFormat="1" ht="20.25">
      <c r="A79" s="162"/>
      <c r="C79" s="154"/>
      <c r="D79" s="155"/>
      <c r="E79" s="155"/>
      <c r="F79" s="155"/>
      <c r="G79" s="155"/>
    </row>
    <row r="80" spans="1:7" s="150" customFormat="1" ht="20.25">
      <c r="A80" s="162"/>
      <c r="C80" s="154"/>
      <c r="D80" s="155"/>
      <c r="E80" s="155"/>
      <c r="F80" s="155"/>
      <c r="G80" s="155"/>
    </row>
    <row r="81" spans="1:7" s="150" customFormat="1" ht="20.25">
      <c r="A81" s="162"/>
      <c r="C81" s="154"/>
      <c r="D81" s="155"/>
      <c r="E81" s="155"/>
      <c r="F81" s="155"/>
      <c r="G81" s="155"/>
    </row>
    <row r="82" spans="1:7" s="150" customFormat="1" ht="20.25">
      <c r="A82" s="162"/>
      <c r="C82" s="154"/>
      <c r="D82" s="155"/>
      <c r="E82" s="155"/>
      <c r="F82" s="155"/>
      <c r="G82" s="155"/>
    </row>
    <row r="83" spans="1:7" s="150" customFormat="1" ht="20.25">
      <c r="A83" s="162"/>
      <c r="C83" s="154"/>
      <c r="D83" s="155"/>
      <c r="E83" s="155"/>
      <c r="F83" s="155"/>
      <c r="G83" s="155"/>
    </row>
    <row r="84" spans="1:7" s="150" customFormat="1" ht="20.25">
      <c r="A84" s="162"/>
      <c r="C84" s="154"/>
      <c r="D84" s="155"/>
      <c r="E84" s="155"/>
      <c r="F84" s="155"/>
      <c r="G84" s="155"/>
    </row>
    <row r="85" spans="1:7" s="150" customFormat="1" ht="20.25">
      <c r="A85" s="162"/>
      <c r="C85" s="154"/>
      <c r="D85" s="155"/>
      <c r="E85" s="155"/>
      <c r="F85" s="155"/>
      <c r="G85" s="155"/>
    </row>
    <row r="86" spans="1:7" s="150" customFormat="1" ht="20.25">
      <c r="A86" s="162"/>
      <c r="C86" s="154"/>
      <c r="D86" s="155"/>
      <c r="E86" s="155"/>
      <c r="F86" s="155"/>
      <c r="G86" s="155"/>
    </row>
    <row r="87" spans="1:7" s="150" customFormat="1" ht="20.25">
      <c r="A87" s="162"/>
      <c r="C87" s="154"/>
      <c r="D87" s="155"/>
      <c r="E87" s="155"/>
      <c r="F87" s="155"/>
      <c r="G87" s="155"/>
    </row>
    <row r="88" spans="1:7" s="150" customFormat="1" ht="20.25">
      <c r="A88" s="162"/>
      <c r="C88" s="154"/>
      <c r="D88" s="155"/>
      <c r="E88" s="155"/>
      <c r="F88" s="155"/>
      <c r="G88" s="155"/>
    </row>
    <row r="89" spans="1:7" s="150" customFormat="1" ht="20.25">
      <c r="A89" s="162"/>
      <c r="C89" s="154"/>
      <c r="D89" s="155"/>
      <c r="E89" s="155"/>
      <c r="F89" s="155"/>
      <c r="G89" s="155"/>
    </row>
    <row r="90" spans="1:7" s="150" customFormat="1" ht="20.25">
      <c r="A90" s="162"/>
      <c r="C90" s="154"/>
      <c r="D90" s="155"/>
      <c r="E90" s="155"/>
      <c r="F90" s="155"/>
      <c r="G90" s="155"/>
    </row>
    <row r="91" spans="1:7" s="150" customFormat="1" ht="20.25">
      <c r="A91" s="162"/>
      <c r="C91" s="154"/>
      <c r="D91" s="155"/>
      <c r="E91" s="155"/>
      <c r="F91" s="155"/>
      <c r="G91" s="155"/>
    </row>
    <row r="92" spans="1:7" s="150" customFormat="1" ht="20.25">
      <c r="A92" s="162"/>
      <c r="C92" s="154"/>
      <c r="D92" s="155"/>
      <c r="E92" s="155"/>
      <c r="F92" s="155"/>
      <c r="G92" s="155"/>
    </row>
    <row r="93" spans="1:7" s="150" customFormat="1" ht="20.25">
      <c r="A93" s="162"/>
      <c r="C93" s="154"/>
      <c r="D93" s="155"/>
      <c r="E93" s="155"/>
      <c r="F93" s="155"/>
      <c r="G93" s="155"/>
    </row>
    <row r="94" spans="1:7" s="150" customFormat="1" ht="20.25">
      <c r="A94" s="162"/>
      <c r="C94" s="154"/>
      <c r="D94" s="155"/>
      <c r="E94" s="155"/>
      <c r="F94" s="155"/>
      <c r="G94" s="155"/>
    </row>
    <row r="95" spans="1:7" s="150" customFormat="1" ht="20.25">
      <c r="A95" s="162"/>
      <c r="C95" s="154"/>
      <c r="D95" s="155"/>
      <c r="E95" s="155"/>
      <c r="F95" s="155"/>
      <c r="G95" s="155"/>
    </row>
    <row r="96" spans="1:7" s="150" customFormat="1" ht="20.25">
      <c r="A96" s="162"/>
      <c r="C96" s="154"/>
      <c r="D96" s="155"/>
      <c r="E96" s="155"/>
      <c r="F96" s="155"/>
      <c r="G96" s="155"/>
    </row>
    <row r="97" spans="1:7" s="150" customFormat="1" ht="20.25">
      <c r="A97" s="162"/>
      <c r="C97" s="154"/>
      <c r="D97" s="155"/>
      <c r="E97" s="155"/>
      <c r="F97" s="155"/>
      <c r="G97" s="155"/>
    </row>
    <row r="98" spans="1:7" s="150" customFormat="1" ht="20.25">
      <c r="A98" s="162"/>
      <c r="C98" s="154"/>
      <c r="D98" s="155"/>
      <c r="E98" s="155"/>
      <c r="F98" s="155"/>
      <c r="G98" s="155"/>
    </row>
    <row r="99" spans="1:7" s="150" customFormat="1" ht="20.25">
      <c r="A99" s="162"/>
      <c r="C99" s="154"/>
      <c r="D99" s="155"/>
      <c r="E99" s="155"/>
      <c r="F99" s="155"/>
      <c r="G99" s="155"/>
    </row>
    <row r="100" spans="1:7" s="150" customFormat="1" ht="20.25">
      <c r="A100" s="162"/>
      <c r="C100" s="154"/>
      <c r="D100" s="155"/>
      <c r="E100" s="155"/>
      <c r="F100" s="155"/>
      <c r="G100" s="155"/>
    </row>
    <row r="101" spans="1:7" s="150" customFormat="1" ht="20.25">
      <c r="A101" s="162"/>
      <c r="C101" s="154"/>
      <c r="D101" s="155"/>
      <c r="E101" s="155"/>
      <c r="F101" s="155"/>
      <c r="G101" s="155"/>
    </row>
    <row r="102" spans="1:7" s="150" customFormat="1" ht="20.25">
      <c r="A102" s="162"/>
      <c r="C102" s="154"/>
      <c r="D102" s="155"/>
      <c r="E102" s="155"/>
      <c r="F102" s="155"/>
      <c r="G102" s="155"/>
    </row>
    <row r="103" spans="1:7" s="150" customFormat="1" ht="20.25">
      <c r="A103" s="162"/>
      <c r="C103" s="154"/>
      <c r="D103" s="155"/>
      <c r="E103" s="155"/>
      <c r="F103" s="155"/>
      <c r="G103" s="155"/>
    </row>
    <row r="104" spans="1:7" s="150" customFormat="1" ht="20.25">
      <c r="A104" s="162"/>
      <c r="C104" s="154"/>
      <c r="D104" s="155"/>
      <c r="E104" s="155"/>
      <c r="F104" s="155"/>
      <c r="G104" s="155"/>
    </row>
    <row r="105" spans="1:7" s="150" customFormat="1" ht="20.25">
      <c r="A105" s="162"/>
      <c r="C105" s="154"/>
      <c r="D105" s="155"/>
      <c r="E105" s="155"/>
      <c r="F105" s="155"/>
      <c r="G105" s="155"/>
    </row>
    <row r="106" spans="1:7" s="150" customFormat="1" ht="20.25">
      <c r="A106" s="162"/>
      <c r="C106" s="154"/>
      <c r="D106" s="155"/>
      <c r="E106" s="155"/>
      <c r="F106" s="155"/>
      <c r="G106" s="155"/>
    </row>
    <row r="107" spans="1:7" s="150" customFormat="1" ht="20.25">
      <c r="A107" s="162"/>
      <c r="C107" s="154"/>
      <c r="D107" s="155"/>
      <c r="E107" s="155"/>
      <c r="F107" s="155"/>
      <c r="G107" s="155"/>
    </row>
    <row r="108" spans="1:7" s="150" customFormat="1" ht="20.25">
      <c r="A108" s="162"/>
      <c r="C108" s="154"/>
      <c r="D108" s="155"/>
      <c r="E108" s="155"/>
      <c r="F108" s="155"/>
      <c r="G108" s="155"/>
    </row>
    <row r="109" spans="1:7" s="150" customFormat="1" ht="20.25">
      <c r="A109" s="162"/>
      <c r="C109" s="154"/>
      <c r="D109" s="155"/>
      <c r="E109" s="155"/>
      <c r="F109" s="155"/>
      <c r="G109" s="155"/>
    </row>
    <row r="110" spans="1:7" s="150" customFormat="1" ht="20.25">
      <c r="A110" s="162"/>
      <c r="C110" s="154"/>
      <c r="D110" s="155"/>
      <c r="E110" s="155"/>
      <c r="F110" s="155"/>
      <c r="G110" s="155"/>
    </row>
    <row r="111" spans="1:7" s="150" customFormat="1" ht="20.25">
      <c r="A111" s="162"/>
      <c r="C111" s="154"/>
      <c r="D111" s="155"/>
      <c r="E111" s="155"/>
      <c r="F111" s="155"/>
      <c r="G111" s="155"/>
    </row>
    <row r="112" spans="1:7" s="150" customFormat="1" ht="20.25">
      <c r="A112" s="162"/>
      <c r="C112" s="154"/>
      <c r="D112" s="155"/>
      <c r="E112" s="155"/>
      <c r="F112" s="155"/>
      <c r="G112" s="155"/>
    </row>
    <row r="113" spans="1:7" s="150" customFormat="1" ht="20.25">
      <c r="A113" s="162"/>
      <c r="C113" s="154"/>
      <c r="D113" s="155"/>
      <c r="E113" s="155"/>
      <c r="F113" s="155"/>
      <c r="G113" s="155"/>
    </row>
    <row r="114" spans="1:7" s="150" customFormat="1" ht="20.25">
      <c r="A114" s="162"/>
      <c r="C114" s="154"/>
      <c r="D114" s="155"/>
      <c r="E114" s="155"/>
      <c r="F114" s="155"/>
      <c r="G114" s="155"/>
    </row>
    <row r="115" spans="1:7" s="150" customFormat="1" ht="20.25">
      <c r="A115" s="162"/>
      <c r="C115" s="154"/>
      <c r="D115" s="155"/>
      <c r="E115" s="155"/>
      <c r="F115" s="155"/>
      <c r="G115" s="155"/>
    </row>
    <row r="116" spans="1:7" s="150" customFormat="1" ht="20.25">
      <c r="A116" s="162"/>
      <c r="C116" s="154"/>
      <c r="D116" s="155"/>
      <c r="E116" s="155"/>
      <c r="F116" s="155"/>
      <c r="G116" s="155"/>
    </row>
    <row r="117" spans="1:7" s="150" customFormat="1" ht="20.25">
      <c r="A117" s="162"/>
      <c r="C117" s="154"/>
      <c r="D117" s="155"/>
      <c r="E117" s="155"/>
      <c r="F117" s="155"/>
      <c r="G117" s="155"/>
    </row>
    <row r="118" spans="1:7" s="150" customFormat="1" ht="20.25">
      <c r="A118" s="162"/>
      <c r="C118" s="154"/>
      <c r="D118" s="155"/>
      <c r="E118" s="155"/>
      <c r="F118" s="155"/>
      <c r="G118" s="155"/>
    </row>
    <row r="119" spans="1:7" s="150" customFormat="1" ht="20.25">
      <c r="A119" s="162"/>
      <c r="C119" s="154"/>
      <c r="D119" s="155"/>
      <c r="E119" s="155"/>
      <c r="F119" s="155"/>
      <c r="G119" s="155"/>
    </row>
    <row r="120" spans="1:7" s="150" customFormat="1" ht="20.25">
      <c r="A120" s="162"/>
      <c r="C120" s="154"/>
      <c r="D120" s="155"/>
      <c r="E120" s="155"/>
      <c r="F120" s="155"/>
      <c r="G120" s="155"/>
    </row>
    <row r="121" spans="1:7" s="150" customFormat="1" ht="20.25">
      <c r="A121" s="162"/>
      <c r="C121" s="154"/>
      <c r="D121" s="155"/>
      <c r="E121" s="155"/>
      <c r="F121" s="155"/>
      <c r="G121" s="155"/>
    </row>
    <row r="122" spans="1:7" s="150" customFormat="1" ht="20.25">
      <c r="A122" s="162"/>
      <c r="C122" s="154"/>
      <c r="D122" s="155"/>
      <c r="E122" s="155"/>
      <c r="F122" s="155"/>
      <c r="G122" s="155"/>
    </row>
    <row r="123" spans="1:7" s="150" customFormat="1" ht="20.25">
      <c r="A123" s="162"/>
      <c r="C123" s="154"/>
      <c r="D123" s="155"/>
      <c r="E123" s="155"/>
      <c r="F123" s="155"/>
      <c r="G123" s="155"/>
    </row>
    <row r="124" spans="1:7" s="150" customFormat="1" ht="20.25">
      <c r="A124" s="162"/>
      <c r="C124" s="154"/>
      <c r="D124" s="155"/>
      <c r="E124" s="155"/>
      <c r="F124" s="155"/>
      <c r="G124" s="155"/>
    </row>
    <row r="125" spans="1:7" s="150" customFormat="1" ht="20.25">
      <c r="A125" s="162"/>
      <c r="C125" s="154"/>
      <c r="D125" s="155"/>
      <c r="E125" s="155"/>
      <c r="F125" s="155"/>
      <c r="G125" s="155"/>
    </row>
    <row r="126" spans="1:7" s="150" customFormat="1" ht="20.25">
      <c r="A126" s="162"/>
      <c r="C126" s="154"/>
      <c r="D126" s="155"/>
      <c r="E126" s="155"/>
      <c r="F126" s="155"/>
      <c r="G126" s="155"/>
    </row>
    <row r="127" spans="1:7" s="150" customFormat="1" ht="20.25">
      <c r="A127" s="162"/>
      <c r="C127" s="154"/>
      <c r="D127" s="155"/>
      <c r="E127" s="155"/>
      <c r="F127" s="155"/>
      <c r="G127" s="155"/>
    </row>
    <row r="128" spans="1:7" s="150" customFormat="1" ht="20.25">
      <c r="A128" s="162"/>
      <c r="C128" s="154"/>
      <c r="D128" s="155"/>
      <c r="E128" s="155"/>
      <c r="F128" s="155"/>
      <c r="G128" s="155"/>
    </row>
    <row r="129" spans="1:7" s="150" customFormat="1" ht="20.25">
      <c r="A129" s="162"/>
      <c r="C129" s="154"/>
      <c r="D129" s="155"/>
      <c r="E129" s="155"/>
      <c r="F129" s="155"/>
      <c r="G129" s="155"/>
    </row>
    <row r="130" spans="1:7" s="150" customFormat="1" ht="20.25">
      <c r="A130" s="162"/>
      <c r="C130" s="154"/>
      <c r="D130" s="155"/>
      <c r="E130" s="155"/>
      <c r="F130" s="155"/>
      <c r="G130" s="155"/>
    </row>
    <row r="131" spans="1:7" s="150" customFormat="1" ht="20.25">
      <c r="A131" s="162"/>
      <c r="C131" s="154"/>
      <c r="D131" s="155"/>
      <c r="E131" s="155"/>
      <c r="F131" s="155"/>
      <c r="G131" s="155"/>
    </row>
    <row r="132" spans="1:7" s="150" customFormat="1" ht="20.25">
      <c r="A132" s="162"/>
      <c r="C132" s="154"/>
      <c r="D132" s="155"/>
      <c r="E132" s="155"/>
      <c r="F132" s="155"/>
      <c r="G132" s="155"/>
    </row>
    <row r="133" spans="1:7" s="150" customFormat="1" ht="20.25">
      <c r="A133" s="162"/>
      <c r="C133" s="154"/>
      <c r="D133" s="155"/>
      <c r="E133" s="155"/>
      <c r="F133" s="155"/>
      <c r="G133" s="155"/>
    </row>
    <row r="134" spans="1:7" s="150" customFormat="1" ht="20.25">
      <c r="A134" s="162"/>
      <c r="C134" s="154"/>
      <c r="D134" s="155"/>
      <c r="E134" s="155"/>
      <c r="F134" s="155"/>
      <c r="G134" s="155"/>
    </row>
    <row r="135" spans="1:7" s="150" customFormat="1" ht="20.25">
      <c r="A135" s="162"/>
      <c r="C135" s="154"/>
      <c r="D135" s="155"/>
      <c r="E135" s="155"/>
      <c r="F135" s="155"/>
      <c r="G135" s="155"/>
    </row>
    <row r="136" spans="1:7" s="150" customFormat="1" ht="20.25">
      <c r="A136" s="162"/>
      <c r="C136" s="154"/>
      <c r="D136" s="155"/>
      <c r="E136" s="155"/>
      <c r="F136" s="155"/>
      <c r="G136" s="155"/>
    </row>
    <row r="137" spans="1:7" s="150" customFormat="1" ht="20.25">
      <c r="A137" s="162"/>
      <c r="C137" s="154"/>
      <c r="D137" s="155"/>
      <c r="E137" s="155"/>
      <c r="F137" s="155"/>
      <c r="G137" s="155"/>
    </row>
    <row r="138" spans="1:7" s="150" customFormat="1" ht="20.25">
      <c r="A138" s="162"/>
      <c r="C138" s="154"/>
      <c r="D138" s="155"/>
      <c r="E138" s="155"/>
      <c r="F138" s="155"/>
      <c r="G138" s="155"/>
    </row>
    <row r="139" spans="1:7" s="150" customFormat="1" ht="20.25">
      <c r="A139" s="162"/>
      <c r="C139" s="154"/>
      <c r="D139" s="155"/>
      <c r="E139" s="155"/>
      <c r="F139" s="155"/>
      <c r="G139" s="155"/>
    </row>
    <row r="140" spans="1:7" s="150" customFormat="1" ht="20.25">
      <c r="A140" s="162"/>
      <c r="C140" s="154"/>
      <c r="D140" s="155"/>
      <c r="E140" s="155"/>
      <c r="F140" s="155"/>
      <c r="G140" s="155"/>
    </row>
    <row r="141" spans="1:7" s="150" customFormat="1" ht="20.25">
      <c r="A141" s="162"/>
      <c r="C141" s="154"/>
      <c r="D141" s="155"/>
      <c r="E141" s="155"/>
      <c r="F141" s="155"/>
      <c r="G141" s="155"/>
    </row>
    <row r="142" spans="1:7" s="150" customFormat="1" ht="20.25">
      <c r="A142" s="162"/>
      <c r="C142" s="154"/>
      <c r="D142" s="155"/>
      <c r="E142" s="155"/>
      <c r="F142" s="155"/>
      <c r="G142" s="155"/>
    </row>
    <row r="143" spans="1:7" s="150" customFormat="1" ht="20.25">
      <c r="A143" s="162"/>
      <c r="C143" s="154"/>
      <c r="D143" s="155"/>
      <c r="E143" s="155"/>
      <c r="F143" s="155"/>
      <c r="G143" s="155"/>
    </row>
  </sheetData>
  <sheetProtection selectLockedCells="1" selectUnlockedCells="1"/>
  <mergeCells count="31">
    <mergeCell ref="B4:B5"/>
    <mergeCell ref="A4:A5"/>
    <mergeCell ref="A45:H45"/>
    <mergeCell ref="A39:B39"/>
    <mergeCell ref="C39:H39"/>
    <mergeCell ref="H4:H5"/>
    <mergeCell ref="A37:B37"/>
    <mergeCell ref="E41:F41"/>
    <mergeCell ref="A43:H43"/>
    <mergeCell ref="C38:H38"/>
    <mergeCell ref="A38:B38"/>
    <mergeCell ref="G41:H41"/>
    <mergeCell ref="A1:H1"/>
    <mergeCell ref="C36:H36"/>
    <mergeCell ref="C37:H37"/>
    <mergeCell ref="A35:B35"/>
    <mergeCell ref="C35:H35"/>
    <mergeCell ref="G4:G5"/>
    <mergeCell ref="A36:B36"/>
    <mergeCell ref="E2:H2"/>
    <mergeCell ref="E3:H3"/>
    <mergeCell ref="C4:C5"/>
    <mergeCell ref="D4:F4"/>
    <mergeCell ref="D47:E47"/>
    <mergeCell ref="A42:H42"/>
    <mergeCell ref="A40:B40"/>
    <mergeCell ref="C40:D40"/>
    <mergeCell ref="E40:F40"/>
    <mergeCell ref="G40:H40"/>
    <mergeCell ref="A41:B41"/>
    <mergeCell ref="C41:D41"/>
  </mergeCells>
  <hyperlinks>
    <hyperlink ref="E3" r:id="rId1" display="xionghao@bcia.com.cn"/>
  </hyperlinks>
  <printOptions/>
  <pageMargins left="0.3937007874015748" right="0.07874015748031496" top="0.7480314960629921" bottom="0.7480314960629921" header="0.31496062992125984" footer="0.31496062992125984"/>
  <pageSetup firstPageNumber="1" useFirstPageNumber="1" horizontalDpi="600" verticalDpi="600" orientation="portrait" paperSize="9" scale="55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75" zoomScaleNormal="75" zoomScalePageLayoutView="0" workbookViewId="0" topLeftCell="A1">
      <selection activeCell="E4" sqref="E4:F7"/>
    </sheetView>
  </sheetViews>
  <sheetFormatPr defaultColWidth="9.140625" defaultRowHeight="12.75"/>
  <cols>
    <col min="1" max="1" width="35.00390625" style="1" customWidth="1"/>
    <col min="2" max="2" width="58.421875" style="1" customWidth="1"/>
    <col min="3" max="3" width="9.28125" style="1" customWidth="1"/>
    <col min="4" max="5" width="13.57421875" style="1" customWidth="1"/>
    <col min="6" max="6" width="15.7109375" style="1" customWidth="1"/>
    <col min="7" max="16384" width="9.140625" style="1" customWidth="1"/>
  </cols>
  <sheetData>
    <row r="1" spans="1:6" ht="15" customHeight="1" thickTop="1">
      <c r="A1" s="15"/>
      <c r="B1" s="212" t="s">
        <v>42</v>
      </c>
      <c r="C1" s="212"/>
      <c r="D1" s="10"/>
      <c r="E1" s="103" t="s">
        <v>0</v>
      </c>
      <c r="F1" s="41">
        <v>37459</v>
      </c>
    </row>
    <row r="2" spans="1:7" s="8" customFormat="1" ht="15" customHeight="1">
      <c r="A2" s="42"/>
      <c r="B2" s="213"/>
      <c r="C2" s="213"/>
      <c r="D2" s="15"/>
      <c r="E2" s="104" t="s">
        <v>1</v>
      </c>
      <c r="F2" s="102" t="s">
        <v>19</v>
      </c>
      <c r="G2" s="7"/>
    </row>
    <row r="3" spans="1:6" s="8" customFormat="1" ht="15" customHeight="1">
      <c r="A3" s="42"/>
      <c r="B3" s="214" t="s">
        <v>2</v>
      </c>
      <c r="C3" s="214"/>
      <c r="D3" s="15"/>
      <c r="E3" s="105" t="s">
        <v>3</v>
      </c>
      <c r="F3" s="43" t="e">
        <f>IF(#REF!&lt;&gt;"",#REF!,"")</f>
        <v>#REF!</v>
      </c>
    </row>
    <row r="4" spans="1:6" s="8" customFormat="1" ht="15" customHeight="1">
      <c r="A4" s="5"/>
      <c r="B4" s="215" t="s">
        <v>4</v>
      </c>
      <c r="C4" s="215"/>
      <c r="D4" s="15"/>
      <c r="E4" s="204" t="s">
        <v>41</v>
      </c>
      <c r="F4" s="205"/>
    </row>
    <row r="5" spans="1:7" s="8" customFormat="1" ht="15" customHeight="1">
      <c r="A5" s="44"/>
      <c r="B5" s="201" t="e">
        <f>company_name</f>
        <v>#REF!</v>
      </c>
      <c r="C5" s="201"/>
      <c r="D5" s="14"/>
      <c r="E5" s="206"/>
      <c r="F5" s="207"/>
      <c r="G5" s="9"/>
    </row>
    <row r="6" spans="1:7" s="8" customFormat="1" ht="15">
      <c r="A6" s="15"/>
      <c r="B6" s="202" t="e">
        <f>company_add1</f>
        <v>#REF!</v>
      </c>
      <c r="C6" s="202"/>
      <c r="D6" s="4"/>
      <c r="E6" s="206"/>
      <c r="F6" s="207"/>
      <c r="G6" s="9"/>
    </row>
    <row r="7" spans="1:7" s="8" customFormat="1" ht="15.75" thickBot="1">
      <c r="A7" s="15"/>
      <c r="B7" s="203" t="e">
        <f>company_add2</f>
        <v>#REF!</v>
      </c>
      <c r="C7" s="203"/>
      <c r="D7" s="6"/>
      <c r="E7" s="208"/>
      <c r="F7" s="209"/>
      <c r="G7" s="9"/>
    </row>
    <row r="8" spans="1:7" s="8" customFormat="1" ht="15.75" thickTop="1">
      <c r="A8" s="15"/>
      <c r="B8" s="202" t="s">
        <v>5</v>
      </c>
      <c r="C8" s="202"/>
      <c r="D8" s="11"/>
      <c r="E8" s="210"/>
      <c r="F8" s="210"/>
      <c r="G8" s="9"/>
    </row>
    <row r="9" spans="1:7" s="8" customFormat="1" ht="15" customHeight="1">
      <c r="A9" s="15"/>
      <c r="B9" s="201" t="e">
        <f>#REF!</f>
        <v>#REF!</v>
      </c>
      <c r="C9" s="201"/>
      <c r="D9" s="16"/>
      <c r="E9" s="211"/>
      <c r="F9" s="211"/>
      <c r="G9" s="9"/>
    </row>
    <row r="10" spans="1:7" s="8" customFormat="1" ht="12.75">
      <c r="A10" s="15" t="e">
        <f>IF(#REF!&lt;&gt;"",#REF!,"")</f>
        <v>#REF!</v>
      </c>
      <c r="B10" s="6"/>
      <c r="C10" s="12"/>
      <c r="D10" s="16"/>
      <c r="E10" s="16"/>
      <c r="F10" s="12"/>
      <c r="G10" s="9"/>
    </row>
    <row r="11" spans="1:7" s="8" customFormat="1" ht="12.75">
      <c r="A11" s="45" t="s">
        <v>14</v>
      </c>
      <c r="B11" s="76" t="s">
        <v>15</v>
      </c>
      <c r="C11" s="46"/>
      <c r="D11" s="20"/>
      <c r="E11" s="88" t="s">
        <v>11</v>
      </c>
      <c r="F11" s="89" t="e">
        <f>IF(#REF!&lt;&gt;"",#REF!,"")</f>
        <v>#REF!</v>
      </c>
      <c r="G11" s="9"/>
    </row>
    <row r="12" spans="1:7" s="8" customFormat="1" ht="12.75">
      <c r="A12" s="19" t="e">
        <f>IF(#REF!&lt;&gt;"",#REF!,"")</f>
        <v>#REF!</v>
      </c>
      <c r="B12" s="77" t="e">
        <f>IF(#REF!&lt;&gt;"",#REF!,"")</f>
        <v>#REF!</v>
      </c>
      <c r="C12" s="17"/>
      <c r="D12" s="21"/>
      <c r="E12" s="108" t="s">
        <v>26</v>
      </c>
      <c r="F12" s="109" t="e">
        <f>IF(#REF!&lt;&gt;"",#REF!,"")</f>
        <v>#REF!</v>
      </c>
      <c r="G12" s="9"/>
    </row>
    <row r="13" spans="1:7" s="8" customFormat="1" ht="12.75">
      <c r="A13" s="19" t="e">
        <f>IF(#REF!&lt;&gt;"",#REF!,"")</f>
        <v>#REF!</v>
      </c>
      <c r="B13" s="77" t="e">
        <f>IF(#REF!&lt;&gt;"",#REF!,"")</f>
        <v>#REF!</v>
      </c>
      <c r="C13" s="17"/>
      <c r="D13" s="21"/>
      <c r="E13" s="106" t="s">
        <v>16</v>
      </c>
      <c r="F13" s="107"/>
      <c r="G13" s="9"/>
    </row>
    <row r="14" spans="1:7" s="8" customFormat="1" ht="12.75">
      <c r="A14" s="19" t="e">
        <f>IF(#REF!&lt;&gt;"",#REF!,"")</f>
        <v>#REF!</v>
      </c>
      <c r="B14" s="77" t="e">
        <f>IF(#REF!&lt;&gt;"",#REF!,"")</f>
        <v>#REF!</v>
      </c>
      <c r="C14" s="17"/>
      <c r="D14" s="21"/>
      <c r="E14" s="84" t="e">
        <f>IF(#REF!&lt;&gt;"",#REF!,"")</f>
        <v>#REF!</v>
      </c>
      <c r="F14" s="83"/>
      <c r="G14" s="9"/>
    </row>
    <row r="15" spans="1:7" s="8" customFormat="1" ht="12.75">
      <c r="A15" s="19" t="e">
        <f>IF(#REF!&lt;&gt;"",#REF!,"")</f>
        <v>#REF!</v>
      </c>
      <c r="B15" s="19" t="e">
        <f>IF(#REF!&lt;&gt;"",#REF!,"")</f>
        <v>#REF!</v>
      </c>
      <c r="C15" s="18"/>
      <c r="D15" s="82"/>
      <c r="E15" s="84" t="e">
        <f>IF(#REF!&lt;&gt;"",#REF!,"")</f>
        <v>#REF!</v>
      </c>
      <c r="F15" s="83"/>
      <c r="G15" s="9"/>
    </row>
    <row r="16" spans="1:7" s="8" customFormat="1" ht="12.75">
      <c r="A16" s="47" t="e">
        <f>IF(#REF!&lt;&gt;"",#REF!,"")</f>
        <v>#REF!</v>
      </c>
      <c r="B16" s="47" t="e">
        <f>IF(#REF!&lt;&gt;"",#REF!,"")</f>
        <v>#REF!</v>
      </c>
      <c r="C16" s="48"/>
      <c r="D16" s="49"/>
      <c r="E16" s="85"/>
      <c r="F16" s="21"/>
      <c r="G16" s="9"/>
    </row>
    <row r="17" spans="1:8" s="8" customFormat="1" ht="12.75">
      <c r="A17" s="78" t="e">
        <f>IF(#REF!&lt;&gt;"",#REF!,"")</f>
        <v>#REF!</v>
      </c>
      <c r="B17" s="79" t="e">
        <f>IF(#REF!&lt;&gt;"",#REF!,"")</f>
        <v>#REF!</v>
      </c>
      <c r="C17" s="80" t="s">
        <v>12</v>
      </c>
      <c r="D17" s="81"/>
      <c r="E17" s="86"/>
      <c r="F17" s="87"/>
      <c r="G17" s="9"/>
      <c r="H17" s="9"/>
    </row>
    <row r="18" spans="1:7" s="8" customFormat="1" ht="12" customHeight="1" thickBot="1">
      <c r="A18" s="22"/>
      <c r="B18" s="23"/>
      <c r="C18" s="23"/>
      <c r="D18" s="2"/>
      <c r="E18" s="3"/>
      <c r="F18" s="3"/>
      <c r="G18" s="9"/>
    </row>
    <row r="19" spans="1:6" s="8" customFormat="1" ht="25.5" customHeight="1" thickBot="1">
      <c r="A19" s="90" t="s">
        <v>13</v>
      </c>
      <c r="B19" s="91" t="s">
        <v>21</v>
      </c>
      <c r="C19" s="92" t="s">
        <v>9</v>
      </c>
      <c r="D19" s="90" t="s">
        <v>18</v>
      </c>
      <c r="E19" s="94" t="s">
        <v>25</v>
      </c>
      <c r="F19" s="93" t="s">
        <v>17</v>
      </c>
    </row>
    <row r="20" spans="1:6" s="8" customFormat="1" ht="15" customHeight="1">
      <c r="A20" s="62"/>
      <c r="B20" s="63" t="s">
        <v>27</v>
      </c>
      <c r="C20" s="64"/>
      <c r="D20" s="123"/>
      <c r="E20" s="123"/>
      <c r="F20" s="124"/>
    </row>
    <row r="21" spans="1:6" s="8" customFormat="1" ht="15" customHeight="1">
      <c r="A21" s="111"/>
      <c r="B21" s="24"/>
      <c r="C21" s="25"/>
      <c r="D21" s="121"/>
      <c r="E21" s="114"/>
      <c r="F21" s="125"/>
    </row>
    <row r="22" spans="1:6" s="8" customFormat="1" ht="15" customHeight="1">
      <c r="A22" s="111"/>
      <c r="B22" s="24"/>
      <c r="C22" s="25"/>
      <c r="D22" s="121"/>
      <c r="E22" s="114"/>
      <c r="F22" s="125"/>
    </row>
    <row r="23" spans="1:6" ht="15" customHeight="1">
      <c r="A23" s="112"/>
      <c r="B23" s="26"/>
      <c r="C23" s="27"/>
      <c r="D23" s="122"/>
      <c r="E23" s="115"/>
      <c r="F23" s="119"/>
    </row>
    <row r="24" spans="1:6" ht="15" customHeight="1">
      <c r="A24" s="112"/>
      <c r="B24" s="26"/>
      <c r="C24" s="27"/>
      <c r="D24" s="122"/>
      <c r="E24" s="115"/>
      <c r="F24" s="119"/>
    </row>
    <row r="25" spans="1:6" ht="15" customHeight="1" thickBot="1">
      <c r="A25" s="28"/>
      <c r="B25" s="75" t="s">
        <v>28</v>
      </c>
      <c r="C25" s="73"/>
      <c r="D25" s="126"/>
      <c r="E25" s="116">
        <f>SUM(E21:E24)</f>
        <v>0</v>
      </c>
      <c r="F25" s="120">
        <f>SUM(F21:F24)</f>
        <v>0</v>
      </c>
    </row>
    <row r="26" spans="1:6" s="13" customFormat="1" ht="15.75" customHeight="1" thickBot="1">
      <c r="A26" s="29"/>
      <c r="B26" s="30"/>
      <c r="C26" s="31"/>
      <c r="D26" s="32"/>
      <c r="E26" s="33"/>
      <c r="F26" s="113"/>
    </row>
    <row r="27" spans="1:6" ht="15" customHeight="1">
      <c r="A27" s="62"/>
      <c r="B27" s="69" t="s">
        <v>10</v>
      </c>
      <c r="C27" s="65"/>
      <c r="D27" s="66"/>
      <c r="E27" s="67"/>
      <c r="F27" s="68"/>
    </row>
    <row r="28" spans="1:6" ht="15" customHeight="1">
      <c r="A28" s="127"/>
      <c r="B28" s="50"/>
      <c r="C28" s="51"/>
      <c r="D28" s="128"/>
      <c r="E28" s="117"/>
      <c r="F28" s="118"/>
    </row>
    <row r="29" spans="1:6" ht="15" customHeight="1">
      <c r="A29" s="127"/>
      <c r="B29" s="50"/>
      <c r="C29" s="51"/>
      <c r="D29" s="128"/>
      <c r="E29" s="117"/>
      <c r="F29" s="118"/>
    </row>
    <row r="30" spans="1:6" ht="15" customHeight="1">
      <c r="A30" s="127"/>
      <c r="B30" s="50"/>
      <c r="C30" s="51"/>
      <c r="D30" s="128"/>
      <c r="E30" s="117"/>
      <c r="F30" s="118"/>
    </row>
    <row r="31" spans="1:6" ht="15" customHeight="1">
      <c r="A31" s="127"/>
      <c r="B31" s="50"/>
      <c r="C31" s="51"/>
      <c r="D31" s="128"/>
      <c r="E31" s="117"/>
      <c r="F31" s="118"/>
    </row>
    <row r="32" spans="1:6" ht="15" customHeight="1">
      <c r="A32" s="112"/>
      <c r="B32" s="40"/>
      <c r="C32" s="27"/>
      <c r="D32" s="122"/>
      <c r="E32" s="115"/>
      <c r="F32" s="119"/>
    </row>
    <row r="33" spans="1:6" ht="15" customHeight="1" thickBot="1">
      <c r="A33" s="28"/>
      <c r="B33" s="75" t="s">
        <v>22</v>
      </c>
      <c r="C33" s="73"/>
      <c r="D33" s="129"/>
      <c r="E33" s="116">
        <f>SUM(E28:E32)</f>
        <v>0</v>
      </c>
      <c r="F33" s="120">
        <f>SUM(F28:F32)</f>
        <v>0</v>
      </c>
    </row>
    <row r="34" spans="1:6" ht="13.5" thickBot="1">
      <c r="A34" s="52"/>
      <c r="B34" s="53"/>
      <c r="C34" s="98"/>
      <c r="D34" s="99"/>
      <c r="E34" s="100"/>
      <c r="F34" s="101"/>
    </row>
    <row r="35" spans="1:6" ht="12.75">
      <c r="A35" s="35" t="s">
        <v>20</v>
      </c>
      <c r="B35" s="34"/>
      <c r="C35" s="54" t="s">
        <v>29</v>
      </c>
      <c r="D35" s="56"/>
      <c r="E35" s="57"/>
      <c r="F35" s="134">
        <f>F25</f>
        <v>0</v>
      </c>
    </row>
    <row r="36" spans="1:6" ht="12.75">
      <c r="A36" s="110"/>
      <c r="C36" s="55" t="s">
        <v>30</v>
      </c>
      <c r="D36" s="58"/>
      <c r="E36" s="59"/>
      <c r="F36" s="133">
        <f>F33</f>
        <v>0</v>
      </c>
    </row>
    <row r="37" spans="1:6" ht="13.5" thickBot="1">
      <c r="A37" s="35"/>
      <c r="B37" s="34"/>
      <c r="C37" s="95" t="s">
        <v>31</v>
      </c>
      <c r="D37" s="96"/>
      <c r="E37" s="74"/>
      <c r="F37" s="135">
        <f>F35+F36</f>
        <v>0</v>
      </c>
    </row>
    <row r="38" spans="1:6" ht="13.5" thickBot="1">
      <c r="A38" s="35"/>
      <c r="C38" s="132"/>
      <c r="D38" s="130"/>
      <c r="E38" s="131"/>
      <c r="F38" s="136"/>
    </row>
    <row r="39" spans="1:19" s="37" customFormat="1" ht="33" customHeight="1">
      <c r="A39" s="200" t="s">
        <v>23</v>
      </c>
      <c r="B39" s="200"/>
      <c r="C39" s="200"/>
      <c r="D39" s="200"/>
      <c r="E39" s="200"/>
      <c r="F39" s="200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s="37" customFormat="1" ht="15" customHeight="1">
      <c r="A40" s="97"/>
      <c r="B40" s="97"/>
      <c r="C40" s="97"/>
      <c r="D40" s="97"/>
      <c r="E40" s="97"/>
      <c r="F40" s="9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s="37" customFormat="1" ht="15.75">
      <c r="A41" s="39" t="e">
        <f>#REF!</f>
        <v>#REF!</v>
      </c>
      <c r="B41" s="70"/>
      <c r="C41" s="39" t="e">
        <f>#REF!</f>
        <v>#REF!</v>
      </c>
      <c r="D41" s="39"/>
      <c r="E41" s="39"/>
      <c r="F41" s="7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37" customFormat="1" ht="15.75">
      <c r="A42" s="60" t="s">
        <v>6</v>
      </c>
      <c r="B42" s="71"/>
      <c r="C42" s="61" t="s">
        <v>7</v>
      </c>
      <c r="D42" s="61"/>
      <c r="E42" s="61"/>
      <c r="F42" s="72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37" customFormat="1" ht="15.75">
      <c r="A43" s="60" t="s">
        <v>8</v>
      </c>
      <c r="B43" s="71"/>
      <c r="C43" s="60" t="s">
        <v>8</v>
      </c>
      <c r="D43" s="60"/>
      <c r="E43" s="60"/>
      <c r="F43" s="71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6" ht="12.75">
      <c r="A44" s="60" t="s">
        <v>24</v>
      </c>
      <c r="C44" s="60" t="s">
        <v>24</v>
      </c>
      <c r="D44" s="60"/>
      <c r="E44" s="60"/>
      <c r="F44" s="38"/>
    </row>
    <row r="45" ht="12.75" customHeight="1">
      <c r="E45" s="13"/>
    </row>
  </sheetData>
  <sheetProtection password="DCE1" sheet="1" objects="1" scenarios="1" selectLockedCells="1" selectUnlockedCells="1"/>
  <mergeCells count="13">
    <mergeCell ref="B1:C1"/>
    <mergeCell ref="B2:C2"/>
    <mergeCell ref="B3:C3"/>
    <mergeCell ref="B4:C4"/>
    <mergeCell ref="A39:F39"/>
    <mergeCell ref="B5:C5"/>
    <mergeCell ref="B6:C6"/>
    <mergeCell ref="B7:C7"/>
    <mergeCell ref="B8:C8"/>
    <mergeCell ref="B9:C9"/>
    <mergeCell ref="E4:F7"/>
    <mergeCell ref="E8:F8"/>
    <mergeCell ref="E9:F9"/>
  </mergeCells>
  <printOptions horizontalCentered="1"/>
  <pageMargins left="0" right="0" top="0.5" bottom="0.5" header="0.25" footer="0"/>
  <pageSetup horizontalDpi="600" verticalDpi="600" orientation="portrait" scale="70" r:id="rId2"/>
  <headerFooter alignWithMargins="0">
    <oddFooter>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140625" style="0" customWidth="1"/>
    <col min="2" max="7" width="13.7109375" style="0" customWidth="1"/>
    <col min="8" max="8" width="10.8515625" style="0" customWidth="1"/>
  </cols>
  <sheetData>
    <row r="1" ht="12.75">
      <c r="D1" s="138" t="s">
        <v>40</v>
      </c>
    </row>
    <row r="2" ht="12.75">
      <c r="D2" s="139" t="e">
        <f>company_name</f>
        <v>#REF!</v>
      </c>
    </row>
    <row r="3" ht="12.75">
      <c r="D3" s="140" t="e">
        <f>company_add1</f>
        <v>#REF!</v>
      </c>
    </row>
    <row r="4" ht="12.75">
      <c r="D4" s="141" t="e">
        <f>company_add2</f>
        <v>#REF!</v>
      </c>
    </row>
    <row r="5" ht="12.75">
      <c r="D5" s="140" t="s">
        <v>5</v>
      </c>
    </row>
    <row r="6" ht="12.75">
      <c r="D6" s="139" t="e">
        <f>#REF!</f>
        <v>#REF!</v>
      </c>
    </row>
    <row r="7" spans="4:5" ht="12.75">
      <c r="D7" s="137"/>
      <c r="E7" s="137"/>
    </row>
    <row r="8" spans="1:8" ht="28.5" customHeight="1">
      <c r="A8" s="143" t="s">
        <v>39</v>
      </c>
      <c r="B8" s="142" t="s">
        <v>32</v>
      </c>
      <c r="C8" s="142" t="s">
        <v>33</v>
      </c>
      <c r="D8" s="142" t="s">
        <v>34</v>
      </c>
      <c r="E8" s="142" t="s">
        <v>35</v>
      </c>
      <c r="F8" s="142" t="s">
        <v>36</v>
      </c>
      <c r="G8" s="142" t="s">
        <v>37</v>
      </c>
      <c r="H8" s="142" t="s">
        <v>38</v>
      </c>
    </row>
  </sheetData>
  <sheetProtection password="DCE1" sheet="1" objects="1" scenarios="1" selectLockedCells="1" selectUnlockedCells="1"/>
  <printOptions/>
  <pageMargins left="0.5" right="0.5" top="0.75" bottom="0.7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zhanglx</dc:creator>
  <cp:keywords/>
  <dc:description/>
  <cp:lastModifiedBy>xiongh</cp:lastModifiedBy>
  <cp:lastPrinted>2014-01-14T05:09:54Z</cp:lastPrinted>
  <dcterms:created xsi:type="dcterms:W3CDTF">2002-04-26T18:50:41Z</dcterms:created>
  <dcterms:modified xsi:type="dcterms:W3CDTF">2022-07-11T07:16:22Z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